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1.xml" ContentType="application/vnd.openxmlformats-officedocument.drawingml.char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8" windowWidth="12240" windowHeight="7476" tabRatio="602" activeTab="8"/>
  </bookViews>
  <sheets>
    <sheet name="المقدمة" sheetId="13" r:id="rId1"/>
    <sheet name="التقديم" sheetId="4" r:id="rId2"/>
    <sheet name="25" sheetId="5" r:id="rId3"/>
    <sheet name="26" sheetId="6" r:id="rId4"/>
    <sheet name="27" sheetId="7" r:id="rId5"/>
    <sheet name="28" sheetId="8" r:id="rId6"/>
    <sheet name="29" sheetId="9" r:id="rId7"/>
    <sheet name="Gr_14" sheetId="10" r:id="rId8"/>
    <sheet name="30" sheetId="11" r:id="rId9"/>
    <sheet name="Gr_15" sheetId="12" r:id="rId10"/>
  </sheets>
  <definedNames>
    <definedName name="_xlnm._FilterDatabase" localSheetId="3" hidden="1">'26'!$A$1:$A$7</definedName>
    <definedName name="_xlnm._FilterDatabase" localSheetId="4" hidden="1">'27'!$A$1:$A$5</definedName>
    <definedName name="_xlnm._FilterDatabase" localSheetId="5" hidden="1">'28'!$A$1:$A$392</definedName>
    <definedName name="_xlnm.Print_Area" localSheetId="2">'25'!$A$1:$J$22</definedName>
    <definedName name="_xlnm.Print_Area" localSheetId="3">'26'!$A$1:$J$22</definedName>
    <definedName name="_xlnm.Print_Area" localSheetId="4">'27'!$A$1:$M$22</definedName>
    <definedName name="_xlnm.Print_Area" localSheetId="5">'28'!$A$1:$K$22</definedName>
    <definedName name="_xlnm.Print_Area" localSheetId="6">'29'!$A$1:$C$14</definedName>
    <definedName name="_xlnm.Print_Area" localSheetId="8">'30'!$A$1:$G$20</definedName>
    <definedName name="_xlnm.Print_Area" localSheetId="7">Gr_14!$A$1:$N$33</definedName>
    <definedName name="_xlnm.Print_Area" localSheetId="9">Gr_15!$A$1:$G$36</definedName>
    <definedName name="_xlnm.Print_Area" localSheetId="1">التقديم!$A$1:$C$16</definedName>
    <definedName name="_xlnm.Print_Area" localSheetId="0">المقدمة!$A$1:$A$57</definedName>
    <definedName name="_xlnm.Print_Titles" localSheetId="2">'25'!$1:$5</definedName>
    <definedName name="_xlnm.Print_Titles" localSheetId="3">'26'!$1:$5</definedName>
    <definedName name="_xlnm.Print_Titles" localSheetId="4">'27'!$1:$5</definedName>
    <definedName name="_xlnm.Print_Titles" localSheetId="5">'28'!$1:$5</definedName>
  </definedNames>
  <calcPr calcId="145621" calcMode="manual"/>
</workbook>
</file>

<file path=xl/calcChain.xml><?xml version="1.0" encoding="utf-8"?>
<calcChain xmlns="http://schemas.openxmlformats.org/spreadsheetml/2006/main">
  <c r="G12" i="6" l="1"/>
  <c r="H12" i="6"/>
  <c r="D22" i="8" l="1"/>
  <c r="F11" i="7" l="1"/>
  <c r="E11" i="7" s="1"/>
  <c r="C11" i="7" s="1"/>
  <c r="F12" i="7"/>
  <c r="F13" i="7"/>
  <c r="F14" i="7"/>
  <c r="F15" i="7"/>
  <c r="F16" i="7"/>
  <c r="F17" i="7"/>
  <c r="F18" i="7"/>
  <c r="F19" i="7"/>
  <c r="F20" i="7"/>
  <c r="F21" i="7"/>
  <c r="F10" i="7"/>
  <c r="I11" i="7"/>
  <c r="I12" i="7"/>
  <c r="I13" i="7"/>
  <c r="I14" i="7"/>
  <c r="I15" i="7"/>
  <c r="E15" i="7" s="1"/>
  <c r="C15" i="7" s="1"/>
  <c r="I16" i="7"/>
  <c r="E16" i="7" s="1"/>
  <c r="C16" i="7" s="1"/>
  <c r="I17" i="7"/>
  <c r="E17" i="7" s="1"/>
  <c r="C17" i="7" s="1"/>
  <c r="I18" i="7"/>
  <c r="I19" i="7"/>
  <c r="I20" i="7"/>
  <c r="I21" i="7"/>
  <c r="I10" i="7"/>
  <c r="E10" i="7" s="1"/>
  <c r="C10" i="7" s="1"/>
  <c r="C15" i="5"/>
  <c r="C12" i="5" s="1"/>
  <c r="D15" i="5"/>
  <c r="D12" i="5" s="1"/>
  <c r="E15" i="5"/>
  <c r="E12" i="5" s="1"/>
  <c r="F15" i="5"/>
  <c r="G15" i="5"/>
  <c r="G12" i="5" s="1"/>
  <c r="H15" i="5"/>
  <c r="H12" i="5" s="1"/>
  <c r="F12" i="5"/>
  <c r="E18" i="7" l="1"/>
  <c r="C18" i="7" s="1"/>
  <c r="E20" i="7"/>
  <c r="C20" i="7" s="1"/>
  <c r="E12" i="7"/>
  <c r="C12" i="7" s="1"/>
  <c r="E19" i="7"/>
  <c r="C19" i="7" s="1"/>
  <c r="E14" i="7"/>
  <c r="C14" i="7" s="1"/>
  <c r="E21" i="7"/>
  <c r="C21" i="7" s="1"/>
  <c r="E13" i="7"/>
  <c r="C13" i="7" s="1"/>
  <c r="C13" i="11"/>
  <c r="B13" i="11"/>
  <c r="C12" i="11"/>
  <c r="B12" i="11"/>
  <c r="H22" i="5" l="1"/>
  <c r="G22" i="5"/>
  <c r="F22" i="5"/>
  <c r="E22" i="5" l="1"/>
  <c r="C22" i="5"/>
  <c r="D22" i="5"/>
  <c r="D22" i="7" l="1"/>
  <c r="G22" i="7"/>
  <c r="H22" i="7"/>
  <c r="F22" i="7" s="1"/>
  <c r="J22" i="7"/>
  <c r="K22" i="7"/>
  <c r="H22" i="6"/>
  <c r="D22" i="6"/>
  <c r="E22" i="6"/>
  <c r="G22" i="6"/>
  <c r="F22" i="6"/>
  <c r="C22" i="6"/>
  <c r="I22" i="7" l="1"/>
  <c r="E22" i="7" s="1"/>
  <c r="C22" i="7" s="1"/>
  <c r="B14" i="11"/>
  <c r="C14" i="11"/>
</calcChain>
</file>

<file path=xl/sharedStrings.xml><?xml version="1.0" encoding="utf-8"?>
<sst xmlns="http://schemas.openxmlformats.org/spreadsheetml/2006/main" count="296" uniqueCount="163">
  <si>
    <t>ELECTRICITY AND WATER STATISTICS</t>
  </si>
  <si>
    <t>احصاءات الكهرباء والماء</t>
  </si>
  <si>
    <t>مصادر البيانات :</t>
  </si>
  <si>
    <t xml:space="preserve">   2 -المؤسسة العامة القطرية للكهرباء والماء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</si>
  <si>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</si>
  <si>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</si>
  <si>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</si>
  <si>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جدول رقم (23) القيمة ألف ريال قطري</t>
  </si>
  <si>
    <t>تقديرات القيمة المضافة حسب النشاط الإقتصادي الرئيسي</t>
  </si>
  <si>
    <t>إجمالي إنتاج المياه</t>
  </si>
  <si>
    <t>WATER TOTAL PRODUCTION</t>
  </si>
  <si>
    <t>Year</t>
  </si>
  <si>
    <r>
      <rPr>
        <b/>
        <sz val="9"/>
        <rFont val="Arial"/>
        <family val="2"/>
      </rPr>
      <t xml:space="preserve"> انتاج المياه </t>
    </r>
    <r>
      <rPr>
        <b/>
        <sz val="8"/>
        <rFont val="Arial"/>
        <family val="2"/>
      </rPr>
      <t xml:space="preserve">
( مليون متر مكعب  )</t>
    </r>
  </si>
  <si>
    <t>السنة</t>
  </si>
  <si>
    <t>الطاقة الكهربائية والحمل الأقصى</t>
  </si>
  <si>
    <t>ELECTRICITY AND PEAK LOAD</t>
  </si>
  <si>
    <t>Yere</t>
  </si>
  <si>
    <t>معامل الحمولــة  (2)</t>
  </si>
  <si>
    <t>معامل الاستخدام  (1)</t>
  </si>
  <si>
    <t>الحمل الأقصى 
(ميجاواط)</t>
  </si>
  <si>
    <t>الطاقة الاسمية
 (ميجاواط)</t>
  </si>
  <si>
    <t>Load Factor</t>
  </si>
  <si>
    <t>Utilization Coefficient (1)</t>
  </si>
  <si>
    <t>(1) Utilization Coefficient =</t>
  </si>
  <si>
    <t>Peak Load</t>
  </si>
  <si>
    <t>×  100          100  ×</t>
  </si>
  <si>
    <t>الحمل الأقصى</t>
  </si>
  <si>
    <t>(1) معامل الاستخدام =</t>
  </si>
  <si>
    <t>Installed Capacity</t>
  </si>
  <si>
    <t>الطاقة الاسمية</t>
  </si>
  <si>
    <t>(2) Load Factor =</t>
  </si>
  <si>
    <t>Generation</t>
  </si>
  <si>
    <t>(2) معامل الحمولة =</t>
  </si>
  <si>
    <t>Total Hours in Year X Peak Load</t>
  </si>
  <si>
    <t>عدد الساعات في السنة × الحمل الأقصى</t>
  </si>
  <si>
    <t>Total Hour In Year = 8760 Hours (For Leap Year = 8784 Hours)</t>
  </si>
  <si>
    <t>عدد الساعات في السنة = 8760 ساعة (في السنة الكبيسة = 8784 ساعة) .</t>
  </si>
  <si>
    <t>الطاقة الكهربائية المولــــدة</t>
  </si>
  <si>
    <t xml:space="preserve">
</t>
  </si>
  <si>
    <t>تعتمد الاحصاءات الخاصة بتوليد وتوزيع وإنتاج الكهرباء وكذلك إنتاج وتوزيع المياه على البيانات الواردة من شركة الكهرباء والماء والمؤسسة العامة القطرية للكهرباء والماء .</t>
  </si>
  <si>
    <t>Data Sources:</t>
  </si>
  <si>
    <t>NUMBER OF EMPLOYEES &amp; ESTIMATES OF COMPENSATIONS OF EMPLOYEES BY NATIONALITY &amp; MAIN ECONOMIC ACTIVITY</t>
  </si>
  <si>
    <t>ESTIMATES OF VALUE ADDED BY MAIN ECONOMIC ACTIVITY</t>
  </si>
  <si>
    <t>أهم المؤشرات الإقتصادية حسب النشاط الإقتصادي الرئيسي</t>
  </si>
  <si>
    <t>MAIN ECONOMIC INDICATORS BY MAIN ECONOMIC ACTIVITY</t>
  </si>
  <si>
    <t>Water Production
(Million Cubic Meters)</t>
  </si>
  <si>
    <t>2012</t>
  </si>
  <si>
    <t xml:space="preserve">   1 -شركات الكهرباء والماء القطرية .</t>
  </si>
  <si>
    <r>
      <t xml:space="preserve">رمز النشاط
</t>
    </r>
    <r>
      <rPr>
        <sz val="8"/>
        <rFont val="Arial"/>
        <family val="2"/>
      </rPr>
      <t>Activity Code</t>
    </r>
  </si>
  <si>
    <t>Main Economic Activity</t>
  </si>
  <si>
    <r>
      <rPr>
        <b/>
        <sz val="10"/>
        <rFont val="Arial"/>
        <family val="2"/>
      </rPr>
      <t>المجموع</t>
    </r>
    <r>
      <rPr>
        <b/>
        <sz val="12"/>
        <rFont val="Arial"/>
        <family val="2"/>
      </rPr>
      <t xml:space="preserve">
</t>
    </r>
    <r>
      <rPr>
        <sz val="8"/>
        <rFont val="Arial"/>
        <family val="2"/>
      </rPr>
      <t>Total</t>
    </r>
  </si>
  <si>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</si>
  <si>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</si>
  <si>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</si>
  <si>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</si>
  <si>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</si>
  <si>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</si>
  <si>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</si>
  <si>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</si>
  <si>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</si>
  <si>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ELECTRICITY, GAS, AND WATER SUPPLY</t>
  </si>
  <si>
    <t>إمدادات الكهرباء والغاز والبخار والمياه</t>
  </si>
  <si>
    <t>Electricity, Gas, Steam and Water Supply</t>
  </si>
  <si>
    <t>Total</t>
  </si>
  <si>
    <t>المجموع</t>
  </si>
  <si>
    <t>تعويضات العاملين</t>
  </si>
  <si>
    <t>عدد المشتغلين</t>
  </si>
  <si>
    <t>النشاط الاقتصادى الرئيسي</t>
  </si>
  <si>
    <t>Compensation of Employees</t>
  </si>
  <si>
    <t>Number of Employees</t>
  </si>
  <si>
    <t>غير قطريين</t>
  </si>
  <si>
    <t>قطريون</t>
  </si>
  <si>
    <t>Non-Qatari</t>
  </si>
  <si>
    <t>Qatari</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</si>
  <si>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</si>
  <si>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</si>
  <si>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</si>
  <si>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</si>
  <si>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</si>
  <si>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</si>
  <si>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</si>
  <si>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</si>
  <si>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</si>
  <si>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</si>
  <si>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</si>
  <si>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</si>
  <si>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</si>
  <si>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</si>
  <si>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</si>
  <si>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</si>
  <si>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</si>
  <si>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</si>
  <si>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</si>
  <si>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</si>
  <si>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</si>
  <si>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</si>
  <si>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</si>
  <si>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</si>
  <si>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متوسط الأجر السنوي 1
ريال قطري</t>
  </si>
  <si>
    <t>Distribution Of Net Value Added
(Value QR. 000)</t>
  </si>
  <si>
    <t xml:space="preserve">Activity
Code </t>
  </si>
  <si>
    <t>فائض التشغيل</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</si>
  <si>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</si>
  <si>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</si>
  <si>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</si>
  <si>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</si>
  <si>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</si>
  <si>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</si>
  <si>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</si>
  <si>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Generation*1000</t>
  </si>
  <si>
    <t>الطاقة المولدة*1000</t>
  </si>
  <si>
    <t>الطاقة المولــــدة
 [جبجا واط . ساعة)</t>
  </si>
  <si>
    <t>Generation (GWH)</t>
  </si>
  <si>
    <t>Peak Load (MW)</t>
  </si>
  <si>
    <t>Installed Capacity (MW)</t>
  </si>
  <si>
    <t>D</t>
  </si>
  <si>
    <t>E</t>
  </si>
  <si>
    <t>Water supply; sewerage, waste management and remediation activities</t>
  </si>
  <si>
    <t>إمدادات المياه ،أنشطة الصرف الصحي وإدارة النفايات ومعالجتها</t>
  </si>
  <si>
    <t>Sewerage</t>
  </si>
  <si>
    <t>الصرف الصحي</t>
  </si>
  <si>
    <t>Waste collection, treatment and disposal activities; materials recovery</t>
  </si>
  <si>
    <t>أنشطة جمع النفايات ومعالجتها وتصريفها ، واسترجاع المواد</t>
  </si>
  <si>
    <t>Treatment and disposal of non-hazardous waste</t>
  </si>
  <si>
    <t>Materials recovery</t>
  </si>
  <si>
    <t>أسترجاع المواد</t>
  </si>
  <si>
    <t>Remediation activities and other waste management services</t>
  </si>
  <si>
    <t>أنشطة المعالجة وخدمات إدارة النفايات الأخرى</t>
  </si>
  <si>
    <t>Collection of non-hazardous waste</t>
  </si>
  <si>
    <t>Electricity, gas, steam and air conditioning supply</t>
  </si>
  <si>
    <t>إمدادات الكهرباء والغاز والبخار وتكييف الهواء</t>
  </si>
  <si>
    <t>توصيل الكهرباء والغاز والبخار وتكييف الهواء</t>
  </si>
  <si>
    <t>جمع النفايات الغير خطرة</t>
  </si>
  <si>
    <t>معالجة النفايات غير الخطرة وتصريفها</t>
  </si>
  <si>
    <t>Treatment and disposal of hazardous waste</t>
  </si>
  <si>
    <t>معالجة النفايات الخطرة وتصريفها</t>
  </si>
  <si>
    <t>0</t>
  </si>
  <si>
    <t>2017</t>
  </si>
  <si>
    <t>وقد تم عرض ملخص نتائج هذا المسح لعام 2017 م .</t>
  </si>
  <si>
    <t>2011 - 2017</t>
  </si>
  <si>
    <t xml:space="preserve">2011 - 2017 </t>
  </si>
  <si>
    <t>Summary of 2017 survey are presented.</t>
  </si>
  <si>
    <t xml:space="preserve">ويقوم جهازالتخطيط  والإحصاء باجراء مسح سنوي يشمل أنشطة الكهرباء والماء كجزء من سلسلة البحوث الاحصائية الاقتصادية . ومن واقع بيانات هذه البحوث يتم الحصول على مختلف الخصائص .. مثل العمالة ، الأجور ، المستلزمات السلعية ، القيمة المضافة والاهتلاك . </t>
  </si>
  <si>
    <t xml:space="preserve">   3 -المسح الاقتصادي السنوي لاحصاءات الصناعة 2017م .</t>
  </si>
  <si>
    <t xml:space="preserve">   1 - Qatar Electricity and Water Companies.</t>
  </si>
  <si>
    <t xml:space="preserve">   2 -Qatar General Electricity and Water Corporation. </t>
  </si>
  <si>
    <t xml:space="preserve">   3 - Annual Economic Survey of Industry Statistics 2017.</t>
  </si>
  <si>
    <t>The Planning and Statistics Authority conducts an annual survey for the activities of electricity and water as a part of a series of economic statistical surveys, through which data on various characteristics, such as employment, wages, inputs, value added, depreciation, etc. are collected.</t>
  </si>
  <si>
    <t xml:space="preserve"> Statistics  generation and distribution of electricity as well as production and distribution of water are based on the data collected from Qatar Electricity and Water Company, and Qatar General Electricity and Water Corporation.</t>
  </si>
  <si>
    <t>Table No (25)</t>
  </si>
  <si>
    <t>Table No (26) (Value QR. 000)</t>
  </si>
  <si>
    <t>جدول رقم (26) القيمة ألف ريال قطري</t>
  </si>
  <si>
    <t>جدول رقم (27) القيمة ألف ريال قطري</t>
  </si>
  <si>
    <t>Table No (27) (Value QR. 000)</t>
  </si>
  <si>
    <t>جدول رقم (28)</t>
  </si>
  <si>
    <t>Table No (28)</t>
  </si>
  <si>
    <t>جدول (29)</t>
  </si>
  <si>
    <t>TABLE (29)</t>
  </si>
  <si>
    <t>Graph (14) شكل</t>
  </si>
  <si>
    <t>TABLE (30)</t>
  </si>
  <si>
    <t>جدول (30)</t>
  </si>
  <si>
    <t>Graph (15) شكل</t>
  </si>
  <si>
    <t>جدول رقم (25)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</si>
</sst>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0"/>
    <numFmt numFmtId="166" formatCode="0.00_ "/>
  </numFmts>
  <fonts count="52">
    <font>
      <sz val="11"/>
      <color theme="1"/>
      <name val="Arial"/>
      <family val="2"/>
      <scheme val="minor"/>
    </font>
    <font>
      <sz val="11"/>
      <color theme="1"/>
      <name val="Arial"/>
      <family val="2"/>
      <scheme val="minor"/>
    </font>
    <font>
      <sz val="10"/>
      <name val="Arial"/>
      <family val="2"/>
    </font>
    <font>
      <b/>
      <sz val="11"/>
      <color indexed="25"/>
      <name val="Arial"/>
      <family val="2"/>
    </font>
    <font>
      <sz val="11"/>
      <color indexed="8"/>
      <name val="Arial"/>
      <family val="2"/>
    </font>
    <font>
      <sz val="10"/>
      <color indexed="12"/>
      <name val="Arial"/>
      <family val="2"/>
    </font>
    <font>
      <b/>
      <sz val="14"/>
      <name val="Arial"/>
      <family val="2"/>
    </font>
    <font>
      <b/>
      <sz val="12"/>
      <name val="Arial"/>
      <family val="2"/>
    </font>
    <font>
      <sz val="12"/>
      <name val="Arial"/>
      <family val="2"/>
    </font>
    <font>
      <sz val="12"/>
      <color theme="1"/>
      <name val="Arial"/>
      <family val="2"/>
    </font>
    <font>
      <b/>
      <sz val="14"/>
      <color theme="1"/>
      <name val="Arial"/>
      <family val="2"/>
    </font>
    <font>
      <sz val="11"/>
      <color theme="1"/>
      <name val="Arial"/>
      <family val="2"/>
    </font>
    <font>
      <b/>
      <sz val="12"/>
      <color theme="1"/>
      <name val="Arial"/>
      <family val="2"/>
    </font>
    <font>
      <b/>
      <sz val="10"/>
      <color theme="1"/>
      <name val="Arial"/>
      <family val="2"/>
    </font>
    <font>
      <b/>
      <sz val="10"/>
      <name val="Arial"/>
      <family val="2"/>
    </font>
    <font>
      <sz val="8"/>
      <name val="Arial"/>
      <family val="2"/>
    </font>
    <font>
      <b/>
      <sz val="16"/>
      <name val="Arial"/>
      <family val="2"/>
    </font>
    <font>
      <b/>
      <sz val="11"/>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48"/>
      <color indexed="12"/>
      <name val="AGA Arabesque Desktop"/>
      <charset val="2"/>
    </font>
    <font>
      <b/>
      <sz val="24"/>
      <name val="Arial"/>
      <family val="2"/>
    </font>
    <font>
      <b/>
      <sz val="14"/>
      <name val="Arial Black"/>
      <family val="2"/>
    </font>
    <font>
      <sz val="8"/>
      <color indexed="8"/>
      <name val="Arial"/>
      <family val="2"/>
    </font>
    <font>
      <b/>
      <sz val="12"/>
      <color indexed="8"/>
      <name val="Arial"/>
      <family val="2"/>
    </font>
    <font>
      <sz val="10"/>
      <color indexed="8"/>
      <name val="Arial"/>
      <family val="2"/>
    </font>
    <font>
      <b/>
      <sz val="8"/>
      <color indexed="8"/>
      <name val="Arial"/>
      <family val="2"/>
    </font>
    <font>
      <b/>
      <sz val="10"/>
      <color indexed="8"/>
      <name val="Arial"/>
      <family val="2"/>
    </font>
    <font>
      <b/>
      <sz val="7"/>
      <name val="Arial"/>
      <family val="2"/>
    </font>
    <font>
      <sz val="7"/>
      <name val="Arial"/>
      <family val="2"/>
    </font>
    <font>
      <b/>
      <sz val="11"/>
      <color indexed="8"/>
      <name val="Arial"/>
      <family val="2"/>
    </font>
    <font>
      <b/>
      <sz val="9"/>
      <color indexed="8"/>
      <name val="Arial"/>
      <family val="2"/>
    </font>
    <font>
      <sz val="9"/>
      <color indexed="8"/>
      <name val="Arial"/>
      <family val="2"/>
    </font>
    <font>
      <sz val="11"/>
      <color theme="1"/>
      <name val="Arial"/>
      <charset val="134"/>
      <scheme val="minor"/>
    </font>
    <font>
      <sz val="9"/>
      <color rgb="FF000000"/>
      <name val="Arial"/>
      <family val="2"/>
    </font>
    <font>
      <b/>
      <sz val="16"/>
      <name val="Sakkal Majalla"/>
    </font>
    <font>
      <sz val="10"/>
      <name val="Sakkal Majalla"/>
    </font>
    <font>
      <b/>
      <sz val="12"/>
      <name val="Sakkal Majalla"/>
    </font>
    <font>
      <sz val="12"/>
      <name val="Sakkal Majalla"/>
    </font>
    <font>
      <sz val="9"/>
      <name val="Arial"/>
      <family val="2"/>
    </font>
    <font>
      <sz val="10"/>
      <name val="Arial Black"/>
      <family val="2"/>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EEECE1"/>
        <bgColor indexed="64"/>
      </patternFill>
    </fill>
  </fills>
  <borders count="55">
    <border>
      <left/>
      <right/>
      <top/>
      <bottom/>
      <diagonal/>
    </border>
    <border>
      <left style="thick">
        <color theme="0"/>
      </left>
      <right style="thick">
        <color theme="0"/>
      </right>
      <top style="thick">
        <color theme="0"/>
      </top>
      <bottom style="thin">
        <color indexed="64"/>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style="thick">
        <color theme="0"/>
      </left>
      <right style="thick">
        <color theme="0"/>
      </right>
      <top style="thin">
        <color indexed="64"/>
      </top>
      <bottom style="thick">
        <color theme="0"/>
      </bottom>
      <diagonal/>
    </border>
    <border>
      <left/>
      <right style="thick">
        <color theme="0"/>
      </right>
      <top style="thin">
        <color indexed="64"/>
      </top>
      <bottom/>
      <diagonal/>
    </border>
    <border>
      <left style="thick">
        <color theme="0"/>
      </left>
      <right style="thick">
        <color theme="0"/>
      </right>
      <top/>
      <bottom style="thick">
        <color theme="0"/>
      </bottom>
      <diagonal/>
    </border>
    <border>
      <left/>
      <right/>
      <top style="thin">
        <color indexed="64"/>
      </top>
      <bottom/>
      <diagonal/>
    </border>
    <border>
      <left/>
      <right/>
      <top/>
      <bottom style="thin">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n">
        <color indexed="64"/>
      </top>
      <bottom style="thick">
        <color indexed="9"/>
      </bottom>
      <diagonal/>
    </border>
    <border>
      <left/>
      <right style="thick">
        <color indexed="9"/>
      </right>
      <top style="thin">
        <color indexed="64"/>
      </top>
      <bottom style="thick">
        <color indexed="9"/>
      </bottom>
      <diagonal/>
    </border>
    <border>
      <left style="thick">
        <color indexed="9"/>
      </left>
      <right/>
      <top style="thin">
        <color indexed="64"/>
      </top>
      <bottom/>
      <diagonal/>
    </border>
    <border>
      <left style="thick">
        <color indexed="9"/>
      </left>
      <right/>
      <top/>
      <bottom style="thin">
        <color indexed="64"/>
      </bottom>
      <diagonal/>
    </border>
    <border>
      <left style="thick">
        <color indexed="9"/>
      </left>
      <right/>
      <top/>
      <bottom/>
      <diagonal/>
    </border>
    <border>
      <left style="medium">
        <color indexed="9"/>
      </left>
      <right style="medium">
        <color indexed="9"/>
      </right>
      <top style="thin">
        <color indexed="64"/>
      </top>
      <bottom style="thick">
        <color indexed="9"/>
      </bottom>
      <diagonal/>
    </border>
    <border>
      <left style="medium">
        <color indexed="9"/>
      </left>
      <right style="medium">
        <color indexed="9"/>
      </right>
      <top style="thick">
        <color indexed="9"/>
      </top>
      <bottom/>
      <diagonal/>
    </border>
    <border>
      <left style="medium">
        <color indexed="9"/>
      </left>
      <right style="medium">
        <color indexed="9"/>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style="medium">
        <color indexed="9"/>
      </left>
      <right style="medium">
        <color indexed="9"/>
      </right>
      <top/>
      <bottom style="thick">
        <color indexed="9"/>
      </bottom>
      <diagonal/>
    </border>
    <border>
      <left style="thick">
        <color indexed="9"/>
      </left>
      <right/>
      <top/>
      <bottom style="thick">
        <color indexed="9"/>
      </bottom>
      <diagonal/>
    </border>
    <border>
      <left/>
      <right style="thick">
        <color indexed="9"/>
      </right>
      <top/>
      <bottom style="thick">
        <color indexed="9"/>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style="thick">
        <color theme="0"/>
      </left>
      <right style="thick">
        <color theme="0"/>
      </right>
      <top/>
      <bottom/>
      <diagonal/>
    </border>
    <border>
      <left/>
      <right style="thick">
        <color indexed="9"/>
      </right>
      <top/>
      <bottom/>
      <diagonal/>
    </border>
    <border>
      <left/>
      <right/>
      <top/>
      <bottom style="thick">
        <color indexed="9"/>
      </bottom>
      <diagonal/>
    </border>
    <border>
      <left style="thick">
        <color indexed="9"/>
      </left>
      <right/>
      <top style="thick">
        <color indexed="9"/>
      </top>
      <bottom style="thin">
        <color indexed="64"/>
      </bottom>
      <diagonal/>
    </border>
    <border>
      <left/>
      <right style="thick">
        <color indexed="9"/>
      </right>
      <top style="thick">
        <color indexed="9"/>
      </top>
      <bottom style="thin">
        <color indexed="64"/>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style="thick">
        <color rgb="FFFFFFFF"/>
      </right>
      <top/>
      <bottom/>
      <diagonal/>
    </border>
    <border>
      <left style="thick">
        <color rgb="FFFFFFFF"/>
      </left>
      <right style="thick">
        <color rgb="FFFFFFFF"/>
      </right>
      <top/>
      <bottom/>
      <diagonal/>
    </border>
    <border>
      <left/>
      <right style="thick">
        <color indexed="9"/>
      </right>
      <top/>
      <bottom style="thin">
        <color auto="1"/>
      </bottom>
      <diagonal/>
    </border>
    <border>
      <left style="medium">
        <color indexed="9"/>
      </left>
      <right/>
      <top style="thin">
        <color indexed="64"/>
      </top>
      <bottom style="thin">
        <color indexed="64"/>
      </bottom>
      <diagonal/>
    </border>
    <border>
      <left/>
      <right style="medium">
        <color indexed="9"/>
      </right>
      <top style="thin">
        <color indexed="64"/>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s>
  <cellStyleXfs count="35">
    <xf numFmtId="0" fontId="0" fillId="0" borderId="0"/>
    <xf numFmtId="0" fontId="2" fillId="0" borderId="0"/>
    <xf numFmtId="0" fontId="8" fillId="0" borderId="0"/>
    <xf numFmtId="0" fontId="1" fillId="0" borderId="0"/>
    <xf numFmtId="9" fontId="2" fillId="0" borderId="0" applyFont="0" applyFill="0" applyBorder="0" applyAlignment="0" applyProtection="0"/>
    <xf numFmtId="0" fontId="2" fillId="0" borderId="0"/>
    <xf numFmtId="0" fontId="21" fillId="0" borderId="0" applyAlignment="0">
      <alignment horizontal="centerContinuous" vertical="center"/>
    </xf>
    <xf numFmtId="0" fontId="22" fillId="0" borderId="0" applyAlignment="0">
      <alignment horizontal="centerContinuous" vertical="center"/>
    </xf>
    <xf numFmtId="0" fontId="7" fillId="5" borderId="10">
      <alignment horizontal="right" vertical="center" wrapText="1"/>
    </xf>
    <xf numFmtId="1" fontId="19" fillId="5" borderId="11">
      <alignment horizontal="left" vertical="center" wrapText="1"/>
    </xf>
    <xf numFmtId="1" fontId="23" fillId="5" borderId="12">
      <alignment horizontal="center" vertical="center"/>
    </xf>
    <xf numFmtId="0" fontId="24" fillId="5" borderId="12">
      <alignment horizontal="center" vertical="center" wrapText="1"/>
    </xf>
    <xf numFmtId="0" fontId="18" fillId="5" borderId="12">
      <alignment horizontal="center" vertical="center" wrapText="1"/>
    </xf>
    <xf numFmtId="0" fontId="25" fillId="0" borderId="0" applyNumberFormat="0" applyFill="0" applyBorder="0" applyAlignment="0" applyProtection="0">
      <alignment vertical="top"/>
      <protection locked="0"/>
    </xf>
    <xf numFmtId="0" fontId="2" fillId="0" borderId="0">
      <alignment horizontal="center" vertical="center" readingOrder="2"/>
    </xf>
    <xf numFmtId="0" fontId="26" fillId="0" borderId="0">
      <alignment horizontal="left" vertical="center"/>
    </xf>
    <xf numFmtId="0" fontId="1" fillId="0" borderId="0"/>
    <xf numFmtId="0" fontId="2" fillId="0" borderId="0"/>
    <xf numFmtId="0" fontId="2" fillId="0" borderId="0"/>
    <xf numFmtId="0" fontId="27" fillId="0" borderId="0">
      <alignment horizontal="right" vertical="center"/>
    </xf>
    <xf numFmtId="0" fontId="28" fillId="0" borderId="0">
      <alignment horizontal="left" vertical="center"/>
    </xf>
    <xf numFmtId="0" fontId="7" fillId="0" borderId="0">
      <alignment horizontal="right" vertical="center"/>
    </xf>
    <xf numFmtId="0" fontId="2" fillId="0" borderId="0">
      <alignment horizontal="left" vertical="center"/>
    </xf>
    <xf numFmtId="0" fontId="29" fillId="5" borderId="12" applyAlignment="0">
      <alignment horizontal="center" vertical="center"/>
    </xf>
    <xf numFmtId="0" fontId="27" fillId="0" borderId="13">
      <alignment horizontal="right" vertical="center" indent="1"/>
    </xf>
    <xf numFmtId="0" fontId="7" fillId="5" borderId="13">
      <alignment horizontal="right" vertical="center" wrapText="1" indent="1" readingOrder="2"/>
    </xf>
    <xf numFmtId="0" fontId="30" fillId="0" borderId="13">
      <alignment horizontal="right" vertical="center" indent="1"/>
    </xf>
    <xf numFmtId="0" fontId="30" fillId="5" borderId="13">
      <alignment horizontal="left" vertical="center" wrapText="1" indent="1"/>
    </xf>
    <xf numFmtId="0" fontId="30" fillId="0" borderId="14">
      <alignment horizontal="left" vertical="center"/>
    </xf>
    <xf numFmtId="0" fontId="30" fillId="0" borderId="15">
      <alignment horizontal="left" vertical="center"/>
    </xf>
    <xf numFmtId="0" fontId="11" fillId="0" borderId="0"/>
    <xf numFmtId="9" fontId="1" fillId="0" borderId="0" applyFont="0" applyFill="0" applyBorder="0" applyAlignment="0" applyProtection="0"/>
    <xf numFmtId="0" fontId="8" fillId="0" borderId="0"/>
    <xf numFmtId="0" fontId="8" fillId="0" borderId="0"/>
    <xf numFmtId="0" fontId="44" fillId="0" borderId="0"/>
  </cellStyleXfs>
  <cellXfs count="389">
    <xf numFmtId="0" fontId="0" fillId="0" borderId="0" xfId="0"/>
    <xf numFmtId="0" fontId="3" fillId="0" borderId="0" xfId="1" applyFont="1" applyAlignment="1">
      <alignment vertical="center" wrapText="1" readingOrder="1"/>
    </xf>
    <xf numFmtId="0" fontId="4" fillId="0" borderId="0" xfId="1" applyFont="1" applyAlignment="1">
      <alignment vertical="center"/>
    </xf>
    <xf numFmtId="0" fontId="5" fillId="0" borderId="0" xfId="1" applyFont="1" applyAlignment="1">
      <alignment vertical="center"/>
    </xf>
    <xf numFmtId="0" fontId="2" fillId="0" borderId="0" xfId="1" applyFont="1" applyBorder="1" applyAlignment="1">
      <alignment horizontal="center" vertical="center"/>
    </xf>
    <xf numFmtId="0" fontId="2" fillId="0" borderId="0" xfId="1" applyFont="1" applyAlignment="1">
      <alignment vertical="center"/>
    </xf>
    <xf numFmtId="0" fontId="6" fillId="0" borderId="0" xfId="1" applyFont="1" applyAlignment="1">
      <alignment vertical="top"/>
    </xf>
    <xf numFmtId="0" fontId="6" fillId="0" borderId="0" xfId="1" applyFont="1" applyAlignment="1">
      <alignment vertical="center"/>
    </xf>
    <xf numFmtId="0" fontId="2" fillId="0" borderId="0" xfId="1" applyFont="1" applyAlignment="1">
      <alignment horizontal="justify" vertical="center"/>
    </xf>
    <xf numFmtId="0" fontId="8" fillId="0" borderId="0" xfId="1" applyFont="1" applyAlignment="1">
      <alignment vertical="center"/>
    </xf>
    <xf numFmtId="0" fontId="2" fillId="0" borderId="0" xfId="1" applyFont="1"/>
    <xf numFmtId="0" fontId="11" fillId="0" borderId="0" xfId="3" applyFont="1" applyAlignment="1">
      <alignment vertical="center" wrapText="1"/>
    </xf>
    <xf numFmtId="0" fontId="11" fillId="0" borderId="0" xfId="3" applyFont="1" applyAlignment="1">
      <alignment horizontal="center" vertical="center" wrapText="1"/>
    </xf>
    <xf numFmtId="0" fontId="8" fillId="0" borderId="0" xfId="2" applyFont="1" applyAlignment="1">
      <alignment vertical="center"/>
    </xf>
    <xf numFmtId="0" fontId="2" fillId="0" borderId="0" xfId="2" applyFont="1" applyAlignment="1">
      <alignment vertical="center"/>
    </xf>
    <xf numFmtId="0" fontId="7" fillId="0" borderId="0" xfId="2" applyFont="1" applyAlignment="1">
      <alignment vertical="center"/>
    </xf>
    <xf numFmtId="49" fontId="16" fillId="0" borderId="0" xfId="1" applyNumberFormat="1" applyFont="1" applyAlignment="1">
      <alignment vertical="center" readingOrder="2"/>
    </xf>
    <xf numFmtId="49" fontId="7" fillId="0" borderId="0" xfId="1" applyNumberFormat="1" applyFont="1" applyAlignment="1">
      <alignment vertical="center" wrapText="1"/>
    </xf>
    <xf numFmtId="49" fontId="14" fillId="4" borderId="0" xfId="1" applyNumberFormat="1" applyFont="1" applyFill="1" applyBorder="1" applyAlignment="1">
      <alignment horizontal="left" vertical="center" wrapText="1"/>
    </xf>
    <xf numFmtId="49" fontId="14" fillId="4" borderId="0" xfId="1" applyNumberFormat="1" applyFont="1" applyFill="1" applyBorder="1" applyAlignment="1">
      <alignment horizontal="right" vertical="center" wrapText="1" readingOrder="2"/>
    </xf>
    <xf numFmtId="49" fontId="7" fillId="4" borderId="0" xfId="1" applyNumberFormat="1" applyFont="1" applyFill="1" applyBorder="1" applyAlignment="1">
      <alignment horizontal="right" vertical="center" wrapText="1"/>
    </xf>
    <xf numFmtId="49" fontId="6" fillId="0" borderId="0" xfId="1" applyNumberFormat="1" applyFont="1" applyAlignment="1">
      <alignment horizontal="right" vertical="center"/>
    </xf>
    <xf numFmtId="49" fontId="18" fillId="2" borderId="6" xfId="1" applyNumberFormat="1" applyFont="1" applyFill="1" applyBorder="1" applyAlignment="1">
      <alignment horizontal="center" wrapText="1"/>
    </xf>
    <xf numFmtId="0" fontId="2" fillId="0" borderId="0" xfId="1"/>
    <xf numFmtId="49" fontId="18" fillId="2" borderId="4" xfId="1" applyNumberFormat="1" applyFont="1" applyFill="1" applyBorder="1" applyAlignment="1">
      <alignment horizontal="center" vertical="top" wrapText="1"/>
    </xf>
    <xf numFmtId="0" fontId="7" fillId="3" borderId="7" xfId="1" applyNumberFormat="1" applyFont="1" applyFill="1" applyBorder="1" applyAlignment="1">
      <alignment horizontal="center" vertical="center" wrapText="1" readingOrder="2"/>
    </xf>
    <xf numFmtId="165" fontId="20" fillId="3" borderId="7" xfId="1" applyNumberFormat="1" applyFont="1" applyFill="1" applyBorder="1" applyAlignment="1">
      <alignment horizontal="center" vertical="center"/>
    </xf>
    <xf numFmtId="0" fontId="7" fillId="2" borderId="7" xfId="1" applyNumberFormat="1" applyFont="1" applyFill="1" applyBorder="1" applyAlignment="1">
      <alignment horizontal="center" vertical="center" wrapText="1" readingOrder="2"/>
    </xf>
    <xf numFmtId="165" fontId="20" fillId="2" borderId="7" xfId="1" applyNumberFormat="1" applyFont="1" applyFill="1" applyBorder="1" applyAlignment="1">
      <alignment horizontal="center" vertical="center"/>
    </xf>
    <xf numFmtId="49" fontId="20"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7" fillId="0" borderId="0" xfId="1" applyNumberFormat="1" applyFont="1" applyFill="1" applyBorder="1" applyAlignment="1">
      <alignment horizontal="center" vertical="center"/>
    </xf>
    <xf numFmtId="0" fontId="8" fillId="0" borderId="0" xfId="1" applyFont="1" applyFill="1" applyBorder="1" applyAlignment="1">
      <alignment vertical="center"/>
    </xf>
    <xf numFmtId="0" fontId="2" fillId="0" borderId="0" xfId="1" applyBorder="1"/>
    <xf numFmtId="49" fontId="14" fillId="2" borderId="2" xfId="1" applyNumberFormat="1" applyFont="1" applyFill="1" applyBorder="1" applyAlignment="1">
      <alignment horizontal="center" wrapText="1"/>
    </xf>
    <xf numFmtId="49" fontId="14" fillId="2" borderId="8" xfId="1" applyNumberFormat="1" applyFont="1" applyFill="1" applyBorder="1" applyAlignment="1">
      <alignment horizontal="center" wrapText="1"/>
    </xf>
    <xf numFmtId="49" fontId="14" fillId="2" borderId="6" xfId="1" applyNumberFormat="1" applyFont="1" applyFill="1" applyBorder="1" applyAlignment="1">
      <alignment horizontal="center" wrapText="1"/>
    </xf>
    <xf numFmtId="49" fontId="15" fillId="2" borderId="3" xfId="1" applyNumberFormat="1" applyFont="1" applyFill="1" applyBorder="1" applyAlignment="1">
      <alignment horizontal="center" vertical="top" wrapText="1"/>
    </xf>
    <xf numFmtId="49" fontId="15" fillId="2" borderId="9" xfId="1" applyNumberFormat="1" applyFont="1" applyFill="1" applyBorder="1" applyAlignment="1">
      <alignment horizontal="center" vertical="top" wrapText="1"/>
    </xf>
    <xf numFmtId="49" fontId="15" fillId="2" borderId="4" xfId="1" applyNumberFormat="1" applyFont="1" applyFill="1" applyBorder="1" applyAlignment="1">
      <alignment horizontal="center" vertical="top" wrapText="1"/>
    </xf>
    <xf numFmtId="165" fontId="2" fillId="0" borderId="0" xfId="1" applyNumberFormat="1" applyFont="1"/>
    <xf numFmtId="165" fontId="2" fillId="0" borderId="0" xfId="4" applyNumberFormat="1" applyFont="1"/>
    <xf numFmtId="0" fontId="2" fillId="0" borderId="0" xfId="1" applyFont="1" applyFill="1" applyBorder="1" applyAlignment="1">
      <alignment horizontal="center" vertical="center"/>
    </xf>
    <xf numFmtId="164" fontId="20" fillId="0" borderId="0" xfId="1" applyNumberFormat="1" applyFont="1" applyBorder="1" applyAlignment="1">
      <alignment horizontal="center" vertical="center"/>
    </xf>
    <xf numFmtId="165" fontId="14" fillId="0" borderId="0" xfId="5" applyNumberFormat="1" applyFont="1" applyAlignment="1">
      <alignment horizontal="center" vertical="center"/>
    </xf>
    <xf numFmtId="0" fontId="14" fillId="0" borderId="0" xfId="5" applyFont="1" applyBorder="1" applyAlignment="1">
      <alignment horizontal="center" vertical="center"/>
    </xf>
    <xf numFmtId="0" fontId="14" fillId="0" borderId="0" xfId="5" applyFont="1" applyAlignment="1">
      <alignment horizontal="center" vertical="center"/>
    </xf>
    <xf numFmtId="0" fontId="19" fillId="0" borderId="0" xfId="5" applyFont="1" applyAlignment="1">
      <alignment horizontal="left" vertical="center"/>
    </xf>
    <xf numFmtId="0" fontId="2" fillId="0" borderId="0" xfId="5" applyFont="1" applyAlignment="1">
      <alignment horizontal="center" vertical="center"/>
    </xf>
    <xf numFmtId="0" fontId="14" fillId="0" borderId="0" xfId="5" applyFont="1" applyAlignment="1">
      <alignment vertical="center" readingOrder="2"/>
    </xf>
    <xf numFmtId="0" fontId="2" fillId="0" borderId="0" xfId="5" applyFont="1" applyBorder="1" applyAlignment="1">
      <alignment horizontal="center" vertical="center"/>
    </xf>
    <xf numFmtId="3" fontId="2" fillId="0" borderId="0" xfId="1" applyNumberFormat="1" applyFont="1"/>
    <xf numFmtId="0" fontId="31" fillId="0" borderId="0" xfId="1" applyFont="1" applyAlignment="1">
      <alignment horizontal="center" vertical="top" wrapText="1"/>
    </xf>
    <xf numFmtId="0" fontId="2" fillId="0" borderId="0" xfId="1" applyAlignment="1">
      <alignment vertical="center"/>
    </xf>
    <xf numFmtId="0" fontId="32" fillId="0" borderId="0" xfId="1" applyFont="1" applyAlignment="1">
      <alignment horizontal="center" vertical="center" wrapText="1"/>
    </xf>
    <xf numFmtId="0" fontId="33" fillId="0" borderId="0" xfId="1" applyFont="1" applyAlignment="1">
      <alignment horizontal="center" vertical="center" wrapText="1"/>
    </xf>
    <xf numFmtId="0" fontId="2" fillId="0" borderId="0" xfId="1" applyAlignment="1">
      <alignment horizontal="center" vertical="center"/>
    </xf>
    <xf numFmtId="0" fontId="31" fillId="0" borderId="0" xfId="1" applyFont="1"/>
    <xf numFmtId="49" fontId="7" fillId="4" borderId="0" xfId="1" applyNumberFormat="1" applyFont="1" applyFill="1" applyBorder="1" applyAlignment="1">
      <alignment horizontal="left" vertical="center" wrapText="1"/>
    </xf>
    <xf numFmtId="9" fontId="2" fillId="0" borderId="0" xfId="4" applyNumberFormat="1" applyFont="1"/>
    <xf numFmtId="9" fontId="20" fillId="0" borderId="0" xfId="31" applyFont="1" applyBorder="1" applyAlignment="1">
      <alignment horizontal="center" vertical="center"/>
    </xf>
    <xf numFmtId="0" fontId="0" fillId="0" borderId="0" xfId="0"/>
    <xf numFmtId="0" fontId="9" fillId="0" borderId="0" xfId="3" applyFont="1" applyAlignment="1">
      <alignment horizontal="center" vertical="center" wrapText="1"/>
    </xf>
    <xf numFmtId="0" fontId="14" fillId="2" borderId="16"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4" fillId="3" borderId="0" xfId="3" applyFont="1" applyFill="1" applyAlignment="1">
      <alignment vertical="center" wrapText="1"/>
    </xf>
    <xf numFmtId="49" fontId="14" fillId="2" borderId="16" xfId="0" applyNumberFormat="1" applyFont="1" applyFill="1" applyBorder="1" applyAlignment="1">
      <alignment horizontal="center"/>
    </xf>
    <xf numFmtId="49" fontId="18" fillId="2" borderId="18" xfId="0" applyNumberFormat="1" applyFont="1" applyFill="1" applyBorder="1" applyAlignment="1">
      <alignment horizontal="center" vertical="top"/>
    </xf>
    <xf numFmtId="0" fontId="8" fillId="0" borderId="0" xfId="2" applyFont="1" applyAlignment="1">
      <alignment vertical="center"/>
    </xf>
    <xf numFmtId="164" fontId="8" fillId="0" borderId="0" xfId="2" applyNumberFormat="1" applyFont="1" applyAlignment="1">
      <alignment horizontal="right" vertical="center"/>
    </xf>
    <xf numFmtId="49" fontId="7" fillId="0" borderId="0" xfId="2" applyNumberFormat="1" applyFont="1" applyAlignment="1">
      <alignment horizontal="right" vertical="center"/>
    </xf>
    <xf numFmtId="164" fontId="14" fillId="4" borderId="26" xfId="32" applyNumberFormat="1" applyFont="1" applyFill="1" applyBorder="1" applyAlignment="1">
      <alignment horizontal="center" vertical="center"/>
    </xf>
    <xf numFmtId="164" fontId="14" fillId="4" borderId="26" xfId="32" applyNumberFormat="1" applyFont="1" applyFill="1" applyBorder="1" applyAlignment="1">
      <alignment vertical="center" wrapText="1"/>
    </xf>
    <xf numFmtId="164" fontId="18" fillId="2" borderId="27" xfId="32" applyNumberFormat="1" applyFont="1" applyFill="1" applyBorder="1" applyAlignment="1">
      <alignment horizontal="center" vertical="center"/>
    </xf>
    <xf numFmtId="164" fontId="18" fillId="2" borderId="27" xfId="32" applyNumberFormat="1" applyFont="1" applyFill="1" applyBorder="1" applyAlignment="1">
      <alignment vertical="center" wrapText="1"/>
    </xf>
    <xf numFmtId="164" fontId="14" fillId="2" borderId="27" xfId="32" applyNumberFormat="1" applyFont="1" applyFill="1" applyBorder="1" applyAlignment="1">
      <alignment vertical="center"/>
    </xf>
    <xf numFmtId="164" fontId="2" fillId="2" borderId="27" xfId="32" applyNumberFormat="1" applyFont="1" applyFill="1" applyBorder="1" applyAlignment="1">
      <alignment vertical="center"/>
    </xf>
    <xf numFmtId="164" fontId="14" fillId="0" borderId="28" xfId="32" applyNumberFormat="1" applyFont="1" applyFill="1" applyBorder="1" applyAlignment="1">
      <alignment vertical="center"/>
    </xf>
    <xf numFmtId="49" fontId="39" fillId="2" borderId="18" xfId="0" applyNumberFormat="1" applyFont="1" applyFill="1" applyBorder="1" applyAlignment="1">
      <alignment horizontal="center" vertical="top" wrapText="1"/>
    </xf>
    <xf numFmtId="49" fontId="40" fillId="2" borderId="18" xfId="0" applyNumberFormat="1" applyFont="1" applyFill="1" applyBorder="1" applyAlignment="1">
      <alignment horizontal="center" vertical="top" wrapText="1"/>
    </xf>
    <xf numFmtId="0" fontId="0" fillId="0" borderId="0" xfId="0"/>
    <xf numFmtId="0" fontId="8" fillId="0" borderId="0" xfId="2" applyFont="1" applyAlignment="1">
      <alignment vertical="center"/>
    </xf>
    <xf numFmtId="49" fontId="7" fillId="0" borderId="0" xfId="2" applyNumberFormat="1" applyFont="1" applyAlignment="1">
      <alignment horizontal="right" vertical="center"/>
    </xf>
    <xf numFmtId="0" fontId="8" fillId="0" borderId="0" xfId="2" applyFont="1" applyBorder="1" applyAlignment="1">
      <alignment vertical="center"/>
    </xf>
    <xf numFmtId="0" fontId="7" fillId="0" borderId="0" xfId="2" applyFont="1" applyAlignment="1">
      <alignment vertical="center"/>
    </xf>
    <xf numFmtId="0" fontId="2" fillId="0" borderId="0" xfId="2" applyFont="1" applyBorder="1" applyAlignment="1">
      <alignment vertical="center"/>
    </xf>
    <xf numFmtId="49" fontId="14" fillId="2" borderId="36" xfId="33" applyNumberFormat="1" applyFont="1" applyFill="1" applyBorder="1" applyAlignment="1">
      <alignment horizontal="center"/>
    </xf>
    <xf numFmtId="49" fontId="40" fillId="2" borderId="40" xfId="33" applyNumberFormat="1" applyFont="1" applyFill="1" applyBorder="1" applyAlignment="1">
      <alignment horizontal="center" vertical="top" wrapText="1"/>
    </xf>
    <xf numFmtId="164" fontId="14" fillId="0" borderId="29" xfId="0" applyNumberFormat="1" applyFont="1" applyFill="1" applyBorder="1" applyAlignment="1">
      <alignment horizontal="right" vertical="center"/>
    </xf>
    <xf numFmtId="166" fontId="14" fillId="0" borderId="29" xfId="0" applyNumberFormat="1" applyFont="1" applyFill="1" applyBorder="1" applyAlignment="1">
      <alignment horizontal="right" vertical="center"/>
    </xf>
    <xf numFmtId="0" fontId="17" fillId="2" borderId="41" xfId="1" applyNumberFormat="1" applyFont="1" applyFill="1" applyBorder="1" applyAlignment="1">
      <alignment horizontal="center" vertical="center" wrapText="1" readingOrder="2"/>
    </xf>
    <xf numFmtId="165" fontId="20" fillId="2" borderId="41" xfId="1" applyNumberFormat="1" applyFont="1" applyFill="1" applyBorder="1" applyAlignment="1">
      <alignment horizontal="center" vertical="center"/>
    </xf>
    <xf numFmtId="9" fontId="20" fillId="2" borderId="41" xfId="4" applyFont="1" applyFill="1" applyBorder="1" applyAlignment="1">
      <alignment horizontal="center" vertical="center"/>
    </xf>
    <xf numFmtId="165" fontId="20" fillId="2" borderId="41" xfId="1" applyNumberFormat="1" applyFont="1" applyFill="1" applyBorder="1" applyAlignment="1">
      <alignment horizontal="right" vertical="center" indent="1"/>
    </xf>
    <xf numFmtId="0" fontId="17" fillId="3" borderId="0" xfId="1" applyNumberFormat="1" applyFont="1" applyFill="1" applyBorder="1" applyAlignment="1">
      <alignment horizontal="center" vertical="center" wrapText="1" readingOrder="2"/>
    </xf>
    <xf numFmtId="165" fontId="20" fillId="3" borderId="0" xfId="31" applyNumberFormat="1" applyFont="1" applyFill="1" applyBorder="1" applyAlignment="1">
      <alignment horizontal="center" vertical="center"/>
    </xf>
    <xf numFmtId="9" fontId="20" fillId="3" borderId="0" xfId="4" applyNumberFormat="1" applyFont="1" applyFill="1" applyBorder="1" applyAlignment="1">
      <alignment horizontal="center" vertical="center"/>
    </xf>
    <xf numFmtId="165" fontId="20" fillId="3" borderId="0" xfId="1" applyNumberFormat="1" applyFont="1" applyFill="1" applyBorder="1" applyAlignment="1">
      <alignment horizontal="right" vertical="center" indent="1"/>
    </xf>
    <xf numFmtId="9" fontId="14" fillId="0" borderId="0" xfId="31" applyFont="1" applyBorder="1" applyAlignment="1">
      <alignment horizontal="center" vertical="center"/>
    </xf>
    <xf numFmtId="13" fontId="14" fillId="0" borderId="0" xfId="31" applyNumberFormat="1" applyFont="1" applyBorder="1" applyAlignment="1">
      <alignment horizontal="center" vertical="center"/>
    </xf>
    <xf numFmtId="0" fontId="17" fillId="3" borderId="9" xfId="1" applyNumberFormat="1" applyFont="1" applyFill="1" applyBorder="1" applyAlignment="1">
      <alignment horizontal="center" vertical="center" wrapText="1" readingOrder="2"/>
    </xf>
    <xf numFmtId="165" fontId="20" fillId="3" borderId="9" xfId="1" applyNumberFormat="1" applyFont="1" applyFill="1" applyBorder="1" applyAlignment="1">
      <alignment horizontal="right" vertical="center" indent="1"/>
    </xf>
    <xf numFmtId="0" fontId="17" fillId="2" borderId="0" xfId="1" applyNumberFormat="1" applyFont="1" applyFill="1" applyBorder="1" applyAlignment="1">
      <alignment horizontal="center" vertical="center" wrapText="1" readingOrder="2"/>
    </xf>
    <xf numFmtId="9" fontId="20" fillId="2" borderId="0" xfId="31" applyFont="1" applyFill="1" applyBorder="1" applyAlignment="1">
      <alignment horizontal="center" vertical="center"/>
    </xf>
    <xf numFmtId="9" fontId="20" fillId="2" borderId="0" xfId="4" applyFont="1" applyFill="1" applyBorder="1" applyAlignment="1">
      <alignment horizontal="center" vertical="center"/>
    </xf>
    <xf numFmtId="165" fontId="20" fillId="2" borderId="0" xfId="1" applyNumberFormat="1" applyFont="1" applyFill="1" applyBorder="1" applyAlignment="1">
      <alignment horizontal="right" vertical="center" indent="1"/>
    </xf>
    <xf numFmtId="9" fontId="20" fillId="3" borderId="9" xfId="31" applyFont="1" applyFill="1" applyBorder="1" applyAlignment="1">
      <alignment horizontal="center" vertical="center"/>
    </xf>
    <xf numFmtId="9" fontId="20" fillId="3" borderId="9" xfId="31" applyNumberFormat="1" applyFont="1" applyFill="1" applyBorder="1" applyAlignment="1">
      <alignment horizontal="center" vertical="center"/>
    </xf>
    <xf numFmtId="0" fontId="4" fillId="0" borderId="0" xfId="3" applyFont="1" applyAlignment="1">
      <alignment vertical="center" wrapText="1"/>
    </xf>
    <xf numFmtId="49" fontId="17" fillId="3" borderId="17" xfId="3" applyNumberFormat="1" applyFont="1" applyFill="1" applyBorder="1" applyAlignment="1">
      <alignment horizontal="center" vertical="center" wrapText="1"/>
    </xf>
    <xf numFmtId="49" fontId="14" fillId="3" borderId="17" xfId="3" applyNumberFormat="1" applyFont="1" applyFill="1" applyBorder="1" applyAlignment="1">
      <alignment horizontal="left" vertical="center" wrapText="1"/>
    </xf>
    <xf numFmtId="49" fontId="18" fillId="3" borderId="17" xfId="3" applyNumberFormat="1" applyFont="1" applyFill="1" applyBorder="1" applyAlignment="1">
      <alignment horizontal="center" vertical="center" wrapText="1"/>
    </xf>
    <xf numFmtId="49" fontId="18" fillId="3" borderId="17" xfId="3" applyNumberFormat="1" applyFont="1" applyFill="1" applyBorder="1" applyAlignment="1">
      <alignment horizontal="left" vertical="center" wrapText="1"/>
    </xf>
    <xf numFmtId="49" fontId="15" fillId="3" borderId="17" xfId="3" applyNumberFormat="1" applyFont="1" applyFill="1" applyBorder="1" applyAlignment="1">
      <alignment horizontal="left" vertical="center" wrapText="1"/>
    </xf>
    <xf numFmtId="164" fontId="15" fillId="2" borderId="27" xfId="32" applyNumberFormat="1" applyFont="1" applyFill="1" applyBorder="1" applyAlignment="1">
      <alignment horizontal="center" vertical="center"/>
    </xf>
    <xf numFmtId="164" fontId="15" fillId="2" borderId="27" xfId="32" applyNumberFormat="1" applyFont="1" applyFill="1" applyBorder="1" applyAlignment="1">
      <alignment vertical="center" wrapText="1"/>
    </xf>
    <xf numFmtId="0" fontId="0" fillId="0" borderId="0" xfId="0" applyFont="1"/>
    <xf numFmtId="49" fontId="15" fillId="3" borderId="17" xfId="3" applyNumberFormat="1" applyFont="1" applyFill="1" applyBorder="1" applyAlignment="1">
      <alignment horizontal="center" vertical="center" wrapText="1"/>
    </xf>
    <xf numFmtId="49" fontId="14" fillId="3" borderId="17" xfId="3" applyNumberFormat="1" applyFont="1" applyFill="1" applyBorder="1" applyAlignment="1">
      <alignment horizontal="center" vertical="center" wrapText="1"/>
    </xf>
    <xf numFmtId="164" fontId="14" fillId="2" borderId="27" xfId="32" applyNumberFormat="1" applyFont="1" applyFill="1" applyBorder="1" applyAlignment="1">
      <alignment horizontal="center" vertical="center" wrapText="1"/>
    </xf>
    <xf numFmtId="49" fontId="2" fillId="3" borderId="17" xfId="3" applyNumberFormat="1" applyFont="1" applyFill="1" applyBorder="1" applyAlignment="1">
      <alignment horizontal="center" vertical="center" wrapText="1"/>
    </xf>
    <xf numFmtId="0" fontId="36" fillId="3" borderId="31" xfId="3" applyFont="1" applyFill="1" applyBorder="1" applyAlignment="1">
      <alignment horizontal="right" vertical="center" wrapText="1"/>
    </xf>
    <xf numFmtId="0" fontId="36" fillId="3" borderId="31" xfId="3" applyFont="1" applyFill="1" applyBorder="1" applyAlignment="1">
      <alignment vertical="center" wrapText="1"/>
    </xf>
    <xf numFmtId="0" fontId="36" fillId="3" borderId="32" xfId="3" applyFont="1" applyFill="1" applyBorder="1" applyAlignment="1">
      <alignment vertical="center" wrapText="1"/>
    </xf>
    <xf numFmtId="164" fontId="14" fillId="3" borderId="27" xfId="32" applyNumberFormat="1" applyFont="1" applyFill="1" applyBorder="1" applyAlignment="1">
      <alignment horizontal="right" vertical="center"/>
    </xf>
    <xf numFmtId="166" fontId="14" fillId="3" borderId="27" xfId="32" applyNumberFormat="1" applyFont="1" applyFill="1" applyBorder="1" applyAlignment="1">
      <alignment horizontal="right" vertical="center"/>
    </xf>
    <xf numFmtId="9" fontId="20" fillId="3" borderId="0" xfId="31" applyNumberFormat="1" applyFont="1" applyFill="1" applyBorder="1" applyAlignment="1">
      <alignment horizontal="center" vertical="center"/>
    </xf>
    <xf numFmtId="9" fontId="20" fillId="3" borderId="0" xfId="31" applyFont="1" applyFill="1" applyBorder="1" applyAlignment="1">
      <alignment horizontal="center" vertical="center"/>
    </xf>
    <xf numFmtId="0" fontId="18" fillId="3" borderId="48" xfId="33" applyFont="1" applyFill="1" applyBorder="1" applyAlignment="1">
      <alignment horizontal="left" vertical="center" wrapText="1" readingOrder="1"/>
    </xf>
    <xf numFmtId="0" fontId="14" fillId="2" borderId="49" xfId="33" applyFont="1" applyFill="1" applyBorder="1" applyAlignment="1">
      <alignment horizontal="center" vertical="center" wrapText="1" readingOrder="1"/>
    </xf>
    <xf numFmtId="0" fontId="18" fillId="3" borderId="49" xfId="33" applyFont="1" applyFill="1" applyBorder="1" applyAlignment="1">
      <alignment horizontal="center" vertical="center" wrapText="1" readingOrder="1"/>
    </xf>
    <xf numFmtId="0" fontId="15" fillId="2" borderId="49" xfId="33" applyFont="1" applyFill="1" applyBorder="1" applyAlignment="1">
      <alignment horizontal="center" vertical="center" wrapText="1" readingOrder="1"/>
    </xf>
    <xf numFmtId="0" fontId="15" fillId="2" borderId="48" xfId="33" applyFont="1" applyFill="1" applyBorder="1" applyAlignment="1">
      <alignment horizontal="left" vertical="center" wrapText="1" readingOrder="1"/>
    </xf>
    <xf numFmtId="0" fontId="15" fillId="3" borderId="49" xfId="33" applyFont="1" applyFill="1" applyBorder="1" applyAlignment="1">
      <alignment horizontal="center" vertical="center" wrapText="1" readingOrder="1"/>
    </xf>
    <xf numFmtId="0" fontId="15" fillId="3" borderId="48" xfId="33" applyFont="1" applyFill="1" applyBorder="1" applyAlignment="1">
      <alignment horizontal="left" vertical="center" wrapText="1" readingOrder="1"/>
    </xf>
    <xf numFmtId="1" fontId="14" fillId="3" borderId="17" xfId="34" applyNumberFormat="1" applyFont="1" applyFill="1" applyBorder="1" applyAlignment="1">
      <alignment horizontal="right" vertical="center" wrapText="1" readingOrder="1"/>
    </xf>
    <xf numFmtId="1" fontId="14" fillId="2" borderId="17" xfId="34" applyNumberFormat="1" applyFont="1" applyFill="1" applyBorder="1" applyAlignment="1">
      <alignment horizontal="right" vertical="center" wrapText="1" readingOrder="1"/>
    </xf>
    <xf numFmtId="1" fontId="14" fillId="4" borderId="17" xfId="34" applyNumberFormat="1" applyFont="1" applyFill="1" applyBorder="1" applyAlignment="1">
      <alignment horizontal="right" vertical="center" wrapText="1" readingOrder="1"/>
    </xf>
    <xf numFmtId="164" fontId="15" fillId="3" borderId="0" xfId="32" applyNumberFormat="1" applyFont="1" applyFill="1" applyBorder="1" applyAlignment="1">
      <alignment horizontal="center" vertical="center"/>
    </xf>
    <xf numFmtId="0" fontId="15" fillId="6" borderId="49" xfId="0" applyFont="1" applyFill="1" applyBorder="1" applyAlignment="1">
      <alignment horizontal="center" vertical="center" wrapText="1" readingOrder="1"/>
    </xf>
    <xf numFmtId="0" fontId="15" fillId="6" borderId="48" xfId="0" applyFont="1" applyFill="1" applyBorder="1" applyAlignment="1">
      <alignment horizontal="left" vertical="center" wrapText="1" readingOrder="1"/>
    </xf>
    <xf numFmtId="1" fontId="2" fillId="2" borderId="17" xfId="34" applyNumberFormat="1" applyFont="1" applyFill="1" applyBorder="1" applyAlignment="1">
      <alignment horizontal="right" vertical="center" wrapText="1" readingOrder="1"/>
    </xf>
    <xf numFmtId="0" fontId="15" fillId="3" borderId="49" xfId="0" applyFont="1" applyFill="1" applyBorder="1" applyAlignment="1">
      <alignment horizontal="center" vertical="center" wrapText="1" readingOrder="1"/>
    </xf>
    <xf numFmtId="0" fontId="15" fillId="3" borderId="48" xfId="0" applyFont="1" applyFill="1" applyBorder="1" applyAlignment="1">
      <alignment horizontal="left" vertical="center" wrapText="1" readingOrder="1"/>
    </xf>
    <xf numFmtId="1" fontId="2" fillId="3" borderId="17" xfId="34" applyNumberFormat="1" applyFont="1" applyFill="1" applyBorder="1" applyAlignment="1">
      <alignment horizontal="right" vertical="center" wrapText="1" readingOrder="1"/>
    </xf>
    <xf numFmtId="1" fontId="2" fillId="4" borderId="17" xfId="34" applyNumberFormat="1" applyFont="1" applyFill="1" applyBorder="1" applyAlignment="1">
      <alignment horizontal="right" vertical="center" wrapText="1" readingOrder="1"/>
    </xf>
    <xf numFmtId="164" fontId="14" fillId="2" borderId="0" xfId="32" applyNumberFormat="1" applyFont="1" applyFill="1" applyBorder="1" applyAlignment="1">
      <alignment horizontal="center" vertical="center" wrapText="1"/>
    </xf>
    <xf numFmtId="0" fontId="14" fillId="0" borderId="49" xfId="0" applyFont="1" applyBorder="1" applyAlignment="1">
      <alignment horizontal="center" vertical="center" wrapText="1" readingOrder="1"/>
    </xf>
    <xf numFmtId="0" fontId="14" fillId="0" borderId="48" xfId="0" applyFont="1" applyBorder="1" applyAlignment="1">
      <alignment horizontal="left" vertical="center" wrapText="1" readingOrder="1"/>
    </xf>
    <xf numFmtId="0" fontId="18" fillId="6" borderId="49" xfId="0" applyFont="1" applyFill="1" applyBorder="1" applyAlignment="1">
      <alignment horizontal="center" vertical="center" wrapText="1" readingOrder="1"/>
    </xf>
    <xf numFmtId="0" fontId="18" fillId="6" borderId="48" xfId="0" applyFont="1" applyFill="1" applyBorder="1" applyAlignment="1">
      <alignment horizontal="left" vertical="center" wrapText="1" readingOrder="1"/>
    </xf>
    <xf numFmtId="0" fontId="15" fillId="0" borderId="49" xfId="0" applyFont="1" applyBorder="1" applyAlignment="1">
      <alignment horizontal="center" vertical="center" wrapText="1" readingOrder="1"/>
    </xf>
    <xf numFmtId="0" fontId="15" fillId="0" borderId="48" xfId="0" applyFont="1" applyBorder="1" applyAlignment="1">
      <alignment horizontal="left" vertical="center" wrapText="1" readingOrder="1"/>
    </xf>
    <xf numFmtId="0" fontId="36" fillId="2" borderId="25" xfId="3" applyFont="1" applyFill="1" applyBorder="1" applyAlignment="1">
      <alignment horizontal="right" vertical="center" wrapText="1"/>
    </xf>
    <xf numFmtId="0" fontId="14" fillId="6" borderId="49" xfId="0" applyFont="1" applyFill="1" applyBorder="1" applyAlignment="1">
      <alignment horizontal="center" vertical="center" wrapText="1" readingOrder="1"/>
    </xf>
    <xf numFmtId="0" fontId="14" fillId="6" borderId="48" xfId="0" applyFont="1" applyFill="1" applyBorder="1" applyAlignment="1">
      <alignment horizontal="left" vertical="center" wrapText="1" readingOrder="1"/>
    </xf>
    <xf numFmtId="0" fontId="19" fillId="2" borderId="48" xfId="33" applyFont="1" applyFill="1" applyBorder="1" applyAlignment="1">
      <alignment horizontal="left" vertical="center" wrapText="1" readingOrder="1"/>
    </xf>
    <xf numFmtId="164" fontId="14" fillId="2" borderId="30" xfId="32" applyNumberFormat="1" applyFont="1" applyFill="1" applyBorder="1" applyAlignment="1">
      <alignment horizontal="right" vertical="center"/>
    </xf>
    <xf numFmtId="164" fontId="14" fillId="2" borderId="36" xfId="0" applyNumberFormat="1" applyFont="1" applyFill="1" applyBorder="1" applyAlignment="1">
      <alignment vertical="center"/>
    </xf>
    <xf numFmtId="166" fontId="14" fillId="2" borderId="36" xfId="0" applyNumberFormat="1" applyFont="1" applyFill="1" applyBorder="1" applyAlignment="1">
      <alignment vertical="center"/>
    </xf>
    <xf numFmtId="0" fontId="36" fillId="2" borderId="25" xfId="3" applyFont="1" applyFill="1" applyBorder="1" applyAlignment="1">
      <alignment vertical="center" wrapText="1"/>
    </xf>
    <xf numFmtId="0" fontId="36" fillId="2" borderId="31" xfId="3" applyFont="1" applyFill="1" applyBorder="1" applyAlignment="1">
      <alignment vertical="center" wrapText="1"/>
    </xf>
    <xf numFmtId="0" fontId="36" fillId="2" borderId="32" xfId="3" applyFont="1" applyFill="1" applyBorder="1" applyAlignment="1">
      <alignment vertical="center" wrapText="1"/>
    </xf>
    <xf numFmtId="0" fontId="36" fillId="3" borderId="19" xfId="3" applyFont="1" applyFill="1" applyBorder="1" applyAlignment="1">
      <alignment vertical="center" wrapText="1"/>
    </xf>
    <xf numFmtId="0" fontId="36" fillId="3" borderId="46" xfId="3" applyFont="1" applyFill="1" applyBorder="1" applyAlignment="1">
      <alignment vertical="center" wrapText="1"/>
    </xf>
    <xf numFmtId="0" fontId="36" fillId="3" borderId="47" xfId="3" applyFont="1" applyFill="1" applyBorder="1" applyAlignment="1">
      <alignment vertical="center" wrapText="1"/>
    </xf>
    <xf numFmtId="0" fontId="36" fillId="3" borderId="19" xfId="3" applyFont="1" applyFill="1" applyBorder="1" applyAlignment="1">
      <alignment horizontal="right" vertical="center" wrapText="1"/>
    </xf>
    <xf numFmtId="0" fontId="36" fillId="2" borderId="31" xfId="3" applyFont="1" applyFill="1" applyBorder="1" applyAlignment="1">
      <alignment horizontal="right" vertical="center" wrapText="1"/>
    </xf>
    <xf numFmtId="164" fontId="2" fillId="2" borderId="0" xfId="32" applyNumberFormat="1" applyFont="1" applyFill="1" applyBorder="1" applyAlignment="1">
      <alignment horizontal="right" vertical="center"/>
    </xf>
    <xf numFmtId="166" fontId="2" fillId="2" borderId="0" xfId="32" applyNumberFormat="1" applyFont="1" applyFill="1" applyBorder="1" applyAlignment="1">
      <alignment horizontal="right" vertical="center"/>
    </xf>
    <xf numFmtId="0" fontId="17" fillId="3" borderId="5" xfId="1" applyNumberFormat="1" applyFont="1" applyFill="1" applyBorder="1" applyAlignment="1">
      <alignment horizontal="center" vertical="center" wrapText="1" readingOrder="2"/>
    </xf>
    <xf numFmtId="165" fontId="20" fillId="3" borderId="5" xfId="1" applyNumberFormat="1" applyFont="1" applyFill="1" applyBorder="1" applyAlignment="1">
      <alignment horizontal="center" vertical="center"/>
    </xf>
    <xf numFmtId="9" fontId="20" fillId="3" borderId="5" xfId="4" applyFont="1" applyFill="1" applyBorder="1" applyAlignment="1">
      <alignment horizontal="center" vertical="center"/>
    </xf>
    <xf numFmtId="165" fontId="20" fillId="3" borderId="5" xfId="1" applyNumberFormat="1" applyFont="1" applyFill="1" applyBorder="1" applyAlignment="1">
      <alignment horizontal="right" vertical="center" indent="1"/>
    </xf>
    <xf numFmtId="1" fontId="14" fillId="0" borderId="17" xfId="34" applyNumberFormat="1" applyFont="1" applyFill="1" applyBorder="1" applyAlignment="1">
      <alignment horizontal="right" vertical="center" wrapText="1" readingOrder="1"/>
    </xf>
    <xf numFmtId="1" fontId="2" fillId="0" borderId="17" xfId="34" applyNumberFormat="1" applyFont="1" applyFill="1" applyBorder="1" applyAlignment="1">
      <alignment horizontal="right" vertical="center" wrapText="1" readingOrder="1"/>
    </xf>
    <xf numFmtId="0" fontId="15" fillId="0" borderId="49" xfId="0" applyFont="1" applyFill="1" applyBorder="1" applyAlignment="1">
      <alignment horizontal="center" vertical="center" wrapText="1" readingOrder="1"/>
    </xf>
    <xf numFmtId="0" fontId="15" fillId="0" borderId="48" xfId="0" applyFont="1" applyFill="1" applyBorder="1" applyAlignment="1">
      <alignment horizontal="left" vertical="center" wrapText="1" readingOrder="1"/>
    </xf>
    <xf numFmtId="0" fontId="18" fillId="0" borderId="49" xfId="0" applyFont="1" applyFill="1" applyBorder="1" applyAlignment="1">
      <alignment horizontal="center" vertical="center" wrapText="1" readingOrder="1"/>
    </xf>
    <xf numFmtId="0" fontId="18" fillId="0" borderId="48" xfId="0" applyFont="1" applyFill="1" applyBorder="1" applyAlignment="1">
      <alignment horizontal="left" vertical="center" wrapText="1" readingOrder="1"/>
    </xf>
    <xf numFmtId="49" fontId="14" fillId="0" borderId="17" xfId="3" applyNumberFormat="1" applyFont="1" applyFill="1" applyBorder="1" applyAlignment="1">
      <alignment horizontal="center" vertical="center" wrapText="1"/>
    </xf>
    <xf numFmtId="0" fontId="8" fillId="0" borderId="0" xfId="2" applyFont="1" applyFill="1" applyAlignment="1">
      <alignment vertical="center"/>
    </xf>
    <xf numFmtId="164" fontId="14" fillId="0" borderId="27" xfId="32" applyNumberFormat="1" applyFont="1" applyFill="1" applyBorder="1" applyAlignment="1">
      <alignment vertical="center"/>
    </xf>
    <xf numFmtId="164" fontId="2" fillId="0" borderId="27" xfId="32" applyNumberFormat="1" applyFont="1" applyFill="1" applyBorder="1" applyAlignment="1">
      <alignment vertical="center"/>
    </xf>
    <xf numFmtId="0" fontId="18" fillId="2" borderId="49" xfId="33" applyFont="1" applyFill="1" applyBorder="1" applyAlignment="1">
      <alignment horizontal="right" vertical="center" wrapText="1" readingOrder="1"/>
    </xf>
    <xf numFmtId="0" fontId="18" fillId="2" borderId="48" xfId="33" applyFont="1" applyFill="1" applyBorder="1" applyAlignment="1">
      <alignment horizontal="right" vertical="center" wrapText="1" readingOrder="1"/>
    </xf>
    <xf numFmtId="164" fontId="14" fillId="2" borderId="27" xfId="32" applyNumberFormat="1" applyFont="1" applyFill="1" applyBorder="1" applyAlignment="1">
      <alignment horizontal="right" vertical="center"/>
    </xf>
    <xf numFmtId="166" fontId="14" fillId="2" borderId="27" xfId="32" applyNumberFormat="1" applyFont="1" applyFill="1" applyBorder="1" applyAlignment="1">
      <alignment horizontal="right" vertical="center"/>
    </xf>
    <xf numFmtId="0" fontId="8" fillId="0" borderId="0" xfId="2" applyFont="1" applyAlignment="1">
      <alignment horizontal="right" vertical="center"/>
    </xf>
    <xf numFmtId="0" fontId="15" fillId="3" borderId="49" xfId="33" applyFont="1" applyFill="1" applyBorder="1" applyAlignment="1">
      <alignment horizontal="right" vertical="center" wrapText="1" readingOrder="1"/>
    </xf>
    <xf numFmtId="0" fontId="15" fillId="3" borderId="48" xfId="33" applyFont="1" applyFill="1" applyBorder="1" applyAlignment="1">
      <alignment horizontal="right" vertical="center" wrapText="1" readingOrder="1"/>
    </xf>
    <xf numFmtId="0" fontId="36" fillId="3" borderId="44" xfId="3" applyFont="1" applyFill="1" applyBorder="1" applyAlignment="1">
      <alignment horizontal="right" vertical="center" wrapText="1"/>
    </xf>
    <xf numFmtId="0" fontId="36" fillId="3" borderId="45" xfId="3" applyFont="1" applyFill="1" applyBorder="1" applyAlignment="1">
      <alignment horizontal="right" vertical="center" wrapText="1"/>
    </xf>
    <xf numFmtId="49" fontId="14" fillId="2" borderId="36" xfId="33" applyNumberFormat="1" applyFont="1" applyFill="1" applyBorder="1" applyAlignment="1">
      <alignment horizontal="center" wrapText="1"/>
    </xf>
    <xf numFmtId="49" fontId="40" fillId="2" borderId="40" xfId="33" applyNumberFormat="1" applyFont="1" applyFill="1" applyBorder="1" applyAlignment="1">
      <alignment horizontal="center" vertical="top" wrapText="1"/>
    </xf>
    <xf numFmtId="164" fontId="14" fillId="0" borderId="28" xfId="32" applyNumberFormat="1" applyFont="1" applyFill="1" applyBorder="1" applyAlignment="1">
      <alignment horizontal="center" vertical="center"/>
    </xf>
    <xf numFmtId="164" fontId="14" fillId="2" borderId="30" xfId="32" applyNumberFormat="1" applyFont="1" applyFill="1" applyBorder="1" applyAlignment="1">
      <alignment horizontal="center" vertical="center"/>
    </xf>
    <xf numFmtId="164" fontId="14" fillId="3" borderId="27" xfId="32" applyNumberFormat="1" applyFont="1" applyFill="1" applyBorder="1" applyAlignment="1">
      <alignment horizontal="center" vertical="center"/>
    </xf>
    <xf numFmtId="0" fontId="36" fillId="2" borderId="32" xfId="3" applyFont="1" applyFill="1" applyBorder="1" applyAlignment="1">
      <alignment horizontal="center" vertical="center" wrapText="1"/>
    </xf>
    <xf numFmtId="164" fontId="2" fillId="2" borderId="0" xfId="32" applyNumberFormat="1" applyFont="1" applyFill="1" applyBorder="1" applyAlignment="1">
      <alignment horizontal="center" vertical="center"/>
    </xf>
    <xf numFmtId="0" fontId="36" fillId="3" borderId="32" xfId="3" applyFont="1" applyFill="1" applyBorder="1" applyAlignment="1">
      <alignment horizontal="center" vertical="center" wrapText="1"/>
    </xf>
    <xf numFmtId="0" fontId="36" fillId="2" borderId="42" xfId="3" applyFont="1" applyFill="1" applyBorder="1" applyAlignment="1">
      <alignment horizontal="center" vertical="center" wrapText="1"/>
    </xf>
    <xf numFmtId="0" fontId="36" fillId="3" borderId="20" xfId="3" applyFont="1" applyFill="1" applyBorder="1" applyAlignment="1">
      <alignment horizontal="center" vertical="center" wrapText="1"/>
    </xf>
    <xf numFmtId="164" fontId="14" fillId="2" borderId="27" xfId="32" applyNumberFormat="1" applyFont="1" applyFill="1" applyBorder="1" applyAlignment="1">
      <alignment horizontal="center" vertical="center"/>
    </xf>
    <xf numFmtId="0" fontId="36" fillId="3" borderId="45" xfId="3" applyFont="1" applyFill="1" applyBorder="1" applyAlignment="1">
      <alignment horizontal="center" vertical="center" wrapText="1"/>
    </xf>
    <xf numFmtId="164" fontId="14" fillId="0" borderId="29" xfId="0" applyNumberFormat="1" applyFont="1" applyFill="1" applyBorder="1" applyAlignment="1">
      <alignment horizontal="center" vertical="center"/>
    </xf>
    <xf numFmtId="0" fontId="0" fillId="0" borderId="0" xfId="0" applyAlignment="1">
      <alignment horizontal="center"/>
    </xf>
    <xf numFmtId="0" fontId="8" fillId="0" borderId="0" xfId="2" applyFont="1" applyBorder="1" applyAlignment="1">
      <alignment horizontal="center" vertical="center"/>
    </xf>
    <xf numFmtId="0" fontId="8" fillId="0" borderId="0" xfId="2" applyFont="1" applyAlignment="1">
      <alignment horizontal="center" vertical="center"/>
    </xf>
    <xf numFmtId="164" fontId="14" fillId="0" borderId="30" xfId="32" applyNumberFormat="1" applyFont="1" applyFill="1" applyBorder="1" applyAlignment="1">
      <alignment horizontal="center" vertical="center"/>
    </xf>
    <xf numFmtId="164" fontId="2" fillId="2" borderId="27" xfId="32" applyNumberFormat="1" applyFont="1" applyFill="1" applyBorder="1" applyAlignment="1">
      <alignment horizontal="center" vertical="center"/>
    </xf>
    <xf numFmtId="1" fontId="14" fillId="3" borderId="17" xfId="34" applyNumberFormat="1" applyFont="1" applyFill="1" applyBorder="1" applyAlignment="1">
      <alignment horizontal="center" vertical="center" wrapText="1" readingOrder="1"/>
    </xf>
    <xf numFmtId="0" fontId="8" fillId="0" borderId="0" xfId="33"/>
    <xf numFmtId="0" fontId="46" fillId="0" borderId="0" xfId="1" applyFont="1" applyAlignment="1">
      <alignment horizontal="center" vertical="center"/>
    </xf>
    <xf numFmtId="0" fontId="47" fillId="0" borderId="0" xfId="1" applyFont="1" applyAlignment="1">
      <alignment vertical="center"/>
    </xf>
    <xf numFmtId="0" fontId="48" fillId="0" borderId="0" xfId="1" applyFont="1" applyAlignment="1">
      <alignment horizontal="right" vertical="top" wrapText="1" readingOrder="2"/>
    </xf>
    <xf numFmtId="0" fontId="48" fillId="0" borderId="0" xfId="1" applyFont="1" applyAlignment="1">
      <alignment horizontal="right" vertical="center" wrapText="1" readingOrder="2"/>
    </xf>
    <xf numFmtId="0" fontId="49" fillId="0" borderId="0" xfId="1" applyFont="1" applyAlignment="1">
      <alignment vertical="center"/>
    </xf>
    <xf numFmtId="0" fontId="50" fillId="0" borderId="0" xfId="1" applyFont="1" applyAlignment="1">
      <alignment horizontal="left" vertical="top" wrapText="1"/>
    </xf>
    <xf numFmtId="0" fontId="50" fillId="0" borderId="0" xfId="1" applyFont="1" applyBorder="1" applyAlignment="1">
      <alignment horizontal="left" vertical="center" wrapText="1"/>
    </xf>
    <xf numFmtId="0" fontId="50" fillId="0" borderId="0" xfId="1" applyFont="1" applyAlignment="1">
      <alignment horizontal="left" vertical="center"/>
    </xf>
    <xf numFmtId="0" fontId="50" fillId="0" borderId="0" xfId="1" applyFont="1" applyAlignment="1">
      <alignment horizontal="justify" vertical="center"/>
    </xf>
    <xf numFmtId="0" fontId="51" fillId="0" borderId="0" xfId="1" applyFont="1" applyAlignment="1">
      <alignment horizontal="center" vertical="center"/>
    </xf>
    <xf numFmtId="0" fontId="14" fillId="3" borderId="7" xfId="1" applyNumberFormat="1" applyFont="1" applyFill="1" applyBorder="1" applyAlignment="1">
      <alignment horizontal="center" vertical="center" wrapText="1" readingOrder="1"/>
    </xf>
    <xf numFmtId="0" fontId="14" fillId="2" borderId="7" xfId="1" applyNumberFormat="1" applyFont="1" applyFill="1" applyBorder="1" applyAlignment="1">
      <alignment horizontal="center" vertical="center" wrapText="1" readingOrder="1"/>
    </xf>
    <xf numFmtId="0" fontId="14" fillId="3" borderId="5" xfId="1" applyNumberFormat="1" applyFont="1" applyFill="1" applyBorder="1" applyAlignment="1">
      <alignment horizontal="center" vertical="center" wrapText="1" readingOrder="1"/>
    </xf>
    <xf numFmtId="0" fontId="14" fillId="2" borderId="41" xfId="1" applyNumberFormat="1" applyFont="1" applyFill="1" applyBorder="1" applyAlignment="1">
      <alignment horizontal="center" vertical="center" wrapText="1" readingOrder="1"/>
    </xf>
    <xf numFmtId="0" fontId="14" fillId="3" borderId="0" xfId="1" applyNumberFormat="1" applyFont="1" applyFill="1" applyBorder="1" applyAlignment="1">
      <alignment horizontal="center" vertical="center" wrapText="1" readingOrder="1"/>
    </xf>
    <xf numFmtId="0" fontId="14" fillId="2" borderId="0" xfId="1" applyNumberFormat="1" applyFont="1" applyFill="1" applyBorder="1" applyAlignment="1">
      <alignment horizontal="center" vertical="center" wrapText="1" readingOrder="1"/>
    </xf>
    <xf numFmtId="0" fontId="14" fillId="3" borderId="9" xfId="1" applyNumberFormat="1" applyFont="1" applyFill="1" applyBorder="1" applyAlignment="1">
      <alignment horizontal="center" vertical="center" wrapText="1" readingOrder="1"/>
    </xf>
    <xf numFmtId="49" fontId="14" fillId="2" borderId="17" xfId="0" applyNumberFormat="1" applyFont="1" applyFill="1" applyBorder="1" applyAlignment="1">
      <alignment horizontal="center" wrapText="1"/>
    </xf>
    <xf numFmtId="0" fontId="3" fillId="0" borderId="0" xfId="1" applyFont="1" applyAlignment="1">
      <alignment horizontal="center" vertical="center" wrapText="1" readingOrder="1"/>
    </xf>
    <xf numFmtId="0" fontId="35" fillId="2" borderId="16" xfId="3" applyFont="1" applyFill="1" applyBorder="1" applyAlignment="1">
      <alignment horizontal="center" vertical="center" wrapText="1"/>
    </xf>
    <xf numFmtId="0" fontId="35" fillId="2" borderId="17" xfId="3" applyFont="1" applyFill="1" applyBorder="1" applyAlignment="1">
      <alignment horizontal="center" vertical="center" wrapText="1"/>
    </xf>
    <xf numFmtId="0" fontId="35" fillId="2" borderId="18" xfId="3" applyFont="1" applyFill="1" applyBorder="1" applyAlignment="1">
      <alignment horizontal="center" vertical="center" wrapText="1"/>
    </xf>
    <xf numFmtId="0" fontId="15" fillId="2" borderId="17" xfId="3" applyFont="1" applyFill="1" applyBorder="1" applyAlignment="1">
      <alignment horizontal="center" vertical="top" wrapText="1"/>
    </xf>
    <xf numFmtId="0" fontId="38" fillId="4" borderId="21" xfId="3" applyFont="1" applyFill="1" applyBorder="1" applyAlignment="1">
      <alignment horizontal="right" vertical="center" wrapText="1"/>
    </xf>
    <xf numFmtId="0" fontId="38" fillId="4" borderId="22" xfId="3" applyFont="1" applyFill="1" applyBorder="1" applyAlignment="1">
      <alignment horizontal="right" vertical="center" wrapText="1"/>
    </xf>
    <xf numFmtId="0" fontId="38" fillId="2" borderId="19" xfId="3" applyFont="1" applyFill="1" applyBorder="1" applyAlignment="1">
      <alignment horizontal="right" vertical="center" wrapText="1"/>
    </xf>
    <xf numFmtId="0" fontId="38" fillId="2" borderId="20" xfId="3" applyFont="1" applyFill="1" applyBorder="1" applyAlignment="1">
      <alignment horizontal="right" vertical="center" wrapText="1"/>
    </xf>
    <xf numFmtId="0" fontId="18" fillId="2" borderId="16" xfId="3" applyFont="1" applyFill="1" applyBorder="1" applyAlignment="1">
      <alignment horizontal="center" vertical="center" wrapText="1"/>
    </xf>
    <xf numFmtId="0" fontId="18" fillId="2" borderId="17" xfId="3" applyFont="1" applyFill="1" applyBorder="1" applyAlignment="1">
      <alignment horizontal="center" vertical="center" wrapText="1"/>
    </xf>
    <xf numFmtId="0" fontId="18" fillId="2" borderId="18" xfId="3" applyFont="1" applyFill="1" applyBorder="1" applyAlignment="1">
      <alignment horizontal="center" vertical="center" wrapText="1"/>
    </xf>
    <xf numFmtId="0" fontId="34" fillId="2" borderId="16" xfId="3" applyFont="1" applyFill="1" applyBorder="1" applyAlignment="1">
      <alignment horizontal="center" vertical="center" wrapText="1"/>
    </xf>
    <xf numFmtId="0" fontId="34" fillId="2" borderId="17" xfId="3" applyFont="1" applyFill="1" applyBorder="1" applyAlignment="1">
      <alignment horizontal="center" vertical="center" wrapText="1"/>
    </xf>
    <xf numFmtId="0" fontId="34" fillId="2" borderId="18" xfId="3" applyFont="1" applyFill="1" applyBorder="1" applyAlignment="1">
      <alignment horizontal="center" vertical="center" wrapText="1"/>
    </xf>
    <xf numFmtId="0" fontId="7" fillId="2" borderId="16" xfId="3" applyFont="1" applyFill="1" applyBorder="1" applyAlignment="1">
      <alignment horizontal="center" vertical="center" wrapText="1"/>
    </xf>
    <xf numFmtId="0" fontId="7" fillId="2" borderId="17" xfId="3" applyFont="1" applyFill="1" applyBorder="1" applyAlignment="1">
      <alignment horizontal="center" vertical="center" wrapText="1"/>
    </xf>
    <xf numFmtId="0" fontId="14" fillId="2" borderId="16" xfId="3" applyFont="1" applyFill="1" applyBorder="1" applyAlignment="1">
      <alignment horizontal="center" wrapText="1"/>
    </xf>
    <xf numFmtId="0" fontId="43" fillId="3" borderId="31" xfId="3" applyFont="1" applyFill="1" applyBorder="1" applyAlignment="1">
      <alignment horizontal="right" vertical="center" wrapText="1"/>
    </xf>
    <xf numFmtId="0" fontId="43" fillId="3" borderId="43" xfId="3" applyFont="1" applyFill="1" applyBorder="1" applyAlignment="1">
      <alignment horizontal="right" vertical="center" wrapText="1"/>
    </xf>
    <xf numFmtId="0" fontId="45" fillId="6" borderId="25" xfId="0" applyFont="1" applyFill="1" applyBorder="1" applyAlignment="1">
      <alignment horizontal="right" vertical="center" wrapText="1" indent="1" readingOrder="2"/>
    </xf>
    <xf numFmtId="0" fontId="45" fillId="6" borderId="0" xfId="0" applyFont="1" applyFill="1" applyBorder="1" applyAlignment="1">
      <alignment horizontal="right" vertical="center" wrapText="1" indent="1" readingOrder="2"/>
    </xf>
    <xf numFmtId="0" fontId="41" fillId="3" borderId="31" xfId="3" applyFont="1" applyFill="1" applyBorder="1" applyAlignment="1">
      <alignment horizontal="right" vertical="center" wrapText="1"/>
    </xf>
    <xf numFmtId="0" fontId="41" fillId="3" borderId="43" xfId="3" applyFont="1" applyFill="1" applyBorder="1" applyAlignment="1">
      <alignment horizontal="right" vertical="center" wrapText="1"/>
    </xf>
    <xf numFmtId="0" fontId="10" fillId="0" borderId="0" xfId="3" applyFont="1" applyAlignment="1">
      <alignment horizontal="center" wrapText="1"/>
    </xf>
    <xf numFmtId="0" fontId="10" fillId="0" borderId="0" xfId="3" applyFont="1" applyAlignment="1">
      <alignment horizontal="center" vertical="center" wrapText="1" readingOrder="2"/>
    </xf>
    <xf numFmtId="0" fontId="12" fillId="0" borderId="0" xfId="3" applyFont="1" applyAlignment="1">
      <alignment horizontal="center" vertical="center" wrapText="1"/>
    </xf>
    <xf numFmtId="0" fontId="13" fillId="0" borderId="0" xfId="3" applyFont="1" applyAlignment="1">
      <alignment vertical="center" wrapText="1"/>
    </xf>
    <xf numFmtId="0" fontId="12" fillId="0" borderId="0" xfId="3" applyFont="1" applyBorder="1" applyAlignment="1">
      <alignment horizontal="center" vertical="center" wrapText="1"/>
    </xf>
    <xf numFmtId="0" fontId="12" fillId="0" borderId="0" xfId="3" applyFont="1" applyAlignment="1">
      <alignment horizontal="right" vertical="center" wrapText="1"/>
    </xf>
    <xf numFmtId="0" fontId="45" fillId="3" borderId="25" xfId="0" applyFont="1" applyFill="1" applyBorder="1" applyAlignment="1">
      <alignment horizontal="right" vertical="center" wrapText="1" readingOrder="2"/>
    </xf>
    <xf numFmtId="0" fontId="45" fillId="3" borderId="0" xfId="0" applyFont="1" applyFill="1" applyBorder="1" applyAlignment="1">
      <alignment horizontal="right" vertical="center" wrapText="1" readingOrder="2"/>
    </xf>
    <xf numFmtId="0" fontId="45" fillId="3" borderId="25" xfId="0" applyFont="1" applyFill="1" applyBorder="1" applyAlignment="1">
      <alignment horizontal="right" vertical="center" wrapText="1" indent="1" readingOrder="2"/>
    </xf>
    <xf numFmtId="0" fontId="45" fillId="3" borderId="0" xfId="0" applyFont="1" applyFill="1" applyBorder="1" applyAlignment="1">
      <alignment horizontal="right" vertical="center" wrapText="1" indent="1" readingOrder="2"/>
    </xf>
    <xf numFmtId="0" fontId="36" fillId="2" borderId="19" xfId="3" applyFont="1" applyFill="1" applyBorder="1" applyAlignment="1">
      <alignment horizontal="right" vertical="center" wrapText="1"/>
    </xf>
    <xf numFmtId="0" fontId="36" fillId="2" borderId="20" xfId="3" applyFont="1" applyFill="1" applyBorder="1" applyAlignment="1">
      <alignment horizontal="right" vertical="center" wrapText="1"/>
    </xf>
    <xf numFmtId="0" fontId="42" fillId="3" borderId="31" xfId="3" applyFont="1" applyFill="1" applyBorder="1" applyAlignment="1">
      <alignment horizontal="right" vertical="center" wrapText="1"/>
    </xf>
    <xf numFmtId="0" fontId="42" fillId="3" borderId="43" xfId="3" applyFont="1" applyFill="1" applyBorder="1" applyAlignment="1">
      <alignment horizontal="right" vertical="center" wrapText="1"/>
    </xf>
    <xf numFmtId="0" fontId="36" fillId="2" borderId="44" xfId="3" applyFont="1" applyFill="1" applyBorder="1" applyAlignment="1">
      <alignment horizontal="right" vertical="center" wrapText="1"/>
    </xf>
    <xf numFmtId="0" fontId="36" fillId="2" borderId="45" xfId="3" applyFont="1" applyFill="1" applyBorder="1" applyAlignment="1">
      <alignment horizontal="right" vertical="center" wrapText="1"/>
    </xf>
    <xf numFmtId="0" fontId="36" fillId="2" borderId="25" xfId="3" applyFont="1" applyFill="1" applyBorder="1" applyAlignment="1">
      <alignment horizontal="right" vertical="center" wrapText="1"/>
    </xf>
    <xf numFmtId="0" fontId="36" fillId="2" borderId="42" xfId="3" applyFont="1" applyFill="1" applyBorder="1" applyAlignment="1">
      <alignment horizontal="right" vertical="center" wrapText="1"/>
    </xf>
    <xf numFmtId="0" fontId="36" fillId="0" borderId="25" xfId="3" applyFont="1" applyFill="1" applyBorder="1" applyAlignment="1">
      <alignment horizontal="right" vertical="center" wrapText="1" indent="1"/>
    </xf>
    <xf numFmtId="0" fontId="36" fillId="0" borderId="42" xfId="3" applyFont="1" applyFill="1" applyBorder="1" applyAlignment="1">
      <alignment horizontal="right" vertical="center" wrapText="1" indent="1"/>
    </xf>
    <xf numFmtId="49" fontId="14" fillId="0" borderId="0" xfId="2" applyNumberFormat="1" applyFont="1" applyBorder="1" applyAlignment="1">
      <alignment vertical="center"/>
    </xf>
    <xf numFmtId="0" fontId="7" fillId="0" borderId="0" xfId="2" applyFont="1" applyBorder="1" applyAlignment="1">
      <alignment horizontal="center" vertical="center"/>
    </xf>
    <xf numFmtId="49" fontId="17" fillId="0" borderId="0" xfId="2" applyNumberFormat="1" applyFont="1" applyAlignment="1">
      <alignment horizontal="right" vertical="center"/>
    </xf>
    <xf numFmtId="0" fontId="36" fillId="2" borderId="25" xfId="3" applyFont="1" applyFill="1" applyBorder="1" applyAlignment="1">
      <alignment horizontal="right" vertical="center" wrapText="1" indent="1"/>
    </xf>
    <xf numFmtId="0" fontId="36" fillId="2" borderId="42" xfId="3" applyFont="1" applyFill="1" applyBorder="1" applyAlignment="1">
      <alignment horizontal="right" vertical="center" wrapText="1" indent="1"/>
    </xf>
    <xf numFmtId="0" fontId="43" fillId="4" borderId="25" xfId="3" applyFont="1" applyFill="1" applyBorder="1" applyAlignment="1">
      <alignment horizontal="right" vertical="center" wrapText="1" indent="1"/>
    </xf>
    <xf numFmtId="0" fontId="43" fillId="4" borderId="42" xfId="3" applyFont="1" applyFill="1" applyBorder="1" applyAlignment="1">
      <alignment horizontal="right" vertical="center" wrapText="1" indent="1"/>
    </xf>
    <xf numFmtId="49" fontId="16" fillId="0" borderId="0" xfId="2" applyNumberFormat="1" applyFont="1" applyAlignment="1">
      <alignment horizontal="center"/>
    </xf>
    <xf numFmtId="49" fontId="16" fillId="0" borderId="0" xfId="2" applyNumberFormat="1" applyFont="1" applyAlignment="1">
      <alignment horizontal="center" vertical="center" readingOrder="2"/>
    </xf>
    <xf numFmtId="49" fontId="7" fillId="0" borderId="0" xfId="2" applyNumberFormat="1" applyFont="1" applyAlignment="1">
      <alignment horizontal="center" vertical="center" wrapText="1"/>
    </xf>
    <xf numFmtId="49" fontId="14" fillId="0" borderId="28" xfId="32" applyNumberFormat="1" applyFont="1" applyFill="1" applyBorder="1" applyAlignment="1">
      <alignment horizontal="center" vertical="center"/>
    </xf>
    <xf numFmtId="49" fontId="14" fillId="2" borderId="16" xfId="0" applyNumberFormat="1" applyFont="1" applyFill="1" applyBorder="1" applyAlignment="1">
      <alignment horizontal="center"/>
    </xf>
    <xf numFmtId="49" fontId="14" fillId="2" borderId="16" xfId="0" applyNumberFormat="1" applyFont="1" applyFill="1" applyBorder="1" applyAlignment="1">
      <alignment horizontal="center" vertical="center"/>
    </xf>
    <xf numFmtId="49" fontId="14" fillId="2" borderId="17" xfId="0" applyNumberFormat="1" applyFont="1" applyFill="1" applyBorder="1" applyAlignment="1">
      <alignment horizontal="center" vertical="center"/>
    </xf>
    <xf numFmtId="49" fontId="14" fillId="2" borderId="18" xfId="0" applyNumberFormat="1" applyFont="1" applyFill="1" applyBorder="1" applyAlignment="1">
      <alignment horizontal="center" vertical="center"/>
    </xf>
    <xf numFmtId="49" fontId="18" fillId="2" borderId="18" xfId="0" applyNumberFormat="1" applyFont="1" applyFill="1" applyBorder="1" applyAlignment="1">
      <alignment horizontal="center" vertical="top"/>
    </xf>
    <xf numFmtId="0" fontId="35" fillId="0" borderId="46" xfId="3" applyFont="1" applyFill="1" applyBorder="1" applyAlignment="1">
      <alignment horizontal="right" vertical="center" wrapText="1"/>
    </xf>
    <xf numFmtId="0" fontId="35" fillId="0" borderId="47" xfId="3" applyFont="1" applyFill="1" applyBorder="1" applyAlignment="1">
      <alignment horizontal="right" vertical="center" wrapText="1"/>
    </xf>
    <xf numFmtId="0" fontId="18" fillId="2" borderId="23" xfId="3" applyFont="1" applyFill="1" applyBorder="1" applyAlignment="1">
      <alignment horizontal="center" vertical="center" wrapText="1"/>
    </xf>
    <xf numFmtId="0" fontId="18" fillId="2" borderId="25" xfId="3" applyFont="1" applyFill="1" applyBorder="1" applyAlignment="1">
      <alignment horizontal="center" vertical="center" wrapText="1"/>
    </xf>
    <xf numFmtId="0" fontId="18" fillId="2" borderId="24" xfId="3" applyFont="1" applyFill="1" applyBorder="1" applyAlignment="1">
      <alignment horizontal="center" vertical="center" wrapText="1"/>
    </xf>
    <xf numFmtId="0" fontId="38" fillId="2" borderId="25" xfId="3" applyFont="1" applyFill="1" applyBorder="1" applyAlignment="1">
      <alignment horizontal="right" vertical="center" wrapText="1" indent="1"/>
    </xf>
    <xf numFmtId="0" fontId="38" fillId="2" borderId="42" xfId="3" applyFont="1" applyFill="1" applyBorder="1" applyAlignment="1">
      <alignment horizontal="right" vertical="center" wrapText="1" indent="1"/>
    </xf>
    <xf numFmtId="0" fontId="38" fillId="0" borderId="25" xfId="3" applyFont="1" applyFill="1" applyBorder="1" applyAlignment="1">
      <alignment vertical="center" wrapText="1"/>
    </xf>
    <xf numFmtId="0" fontId="38" fillId="0" borderId="42" xfId="3" applyFont="1" applyFill="1" applyBorder="1" applyAlignment="1">
      <alignment vertical="center" wrapText="1"/>
    </xf>
    <xf numFmtId="49" fontId="15" fillId="2" borderId="17" xfId="0" applyNumberFormat="1" applyFont="1" applyFill="1" applyBorder="1" applyAlignment="1">
      <alignment horizontal="center" vertical="top" wrapText="1"/>
    </xf>
    <xf numFmtId="49" fontId="15" fillId="2" borderId="18" xfId="0" applyNumberFormat="1" applyFont="1" applyFill="1" applyBorder="1" applyAlignment="1">
      <alignment horizontal="center" vertical="top" wrapText="1"/>
    </xf>
    <xf numFmtId="49" fontId="14" fillId="0" borderId="0" xfId="2" applyNumberFormat="1" applyFont="1" applyAlignment="1">
      <alignment vertical="center"/>
    </xf>
    <xf numFmtId="49" fontId="7" fillId="0" borderId="51" xfId="32" applyNumberFormat="1" applyFont="1" applyFill="1" applyBorder="1" applyAlignment="1">
      <alignment horizontal="center" vertical="center" wrapText="1"/>
    </xf>
    <xf numFmtId="49" fontId="7" fillId="0" borderId="52" xfId="32" applyNumberFormat="1" applyFont="1" applyFill="1" applyBorder="1" applyAlignment="1">
      <alignment horizontal="center" vertical="center" wrapText="1"/>
    </xf>
    <xf numFmtId="49" fontId="14" fillId="2" borderId="16" xfId="0" applyNumberFormat="1" applyFont="1" applyFill="1" applyBorder="1" applyAlignment="1">
      <alignment horizontal="center" wrapText="1"/>
    </xf>
    <xf numFmtId="0" fontId="2" fillId="2" borderId="16" xfId="0" applyFont="1" applyFill="1" applyBorder="1"/>
    <xf numFmtId="0" fontId="2" fillId="2" borderId="17" xfId="0" applyFont="1" applyFill="1" applyBorder="1"/>
    <xf numFmtId="0" fontId="2" fillId="2" borderId="18" xfId="0" applyFont="1" applyFill="1" applyBorder="1"/>
    <xf numFmtId="0" fontId="14" fillId="2" borderId="16" xfId="3" applyFont="1" applyFill="1" applyBorder="1" applyAlignment="1">
      <alignment horizontal="center" vertical="center" wrapText="1"/>
    </xf>
    <xf numFmtId="0" fontId="14" fillId="2" borderId="17" xfId="3" applyFont="1" applyFill="1" applyBorder="1" applyAlignment="1">
      <alignment horizontal="center" vertical="center" wrapText="1"/>
    </xf>
    <xf numFmtId="0" fontId="14" fillId="2" borderId="18" xfId="3" applyFont="1" applyFill="1" applyBorder="1" applyAlignment="1">
      <alignment horizontal="center" vertical="center" wrapText="1"/>
    </xf>
    <xf numFmtId="0" fontId="37" fillId="2" borderId="16" xfId="3" applyFont="1" applyFill="1" applyBorder="1" applyAlignment="1">
      <alignment horizontal="center" vertical="center" wrapText="1"/>
    </xf>
    <xf numFmtId="0" fontId="37" fillId="2" borderId="17" xfId="3" applyFont="1" applyFill="1" applyBorder="1" applyAlignment="1">
      <alignment horizontal="center" vertical="center" wrapText="1"/>
    </xf>
    <xf numFmtId="0" fontId="37" fillId="2" borderId="18" xfId="3" applyFont="1" applyFill="1" applyBorder="1" applyAlignment="1">
      <alignment horizontal="center" vertical="center" wrapText="1"/>
    </xf>
    <xf numFmtId="49" fontId="14" fillId="2" borderId="17" xfId="0" applyNumberFormat="1" applyFont="1" applyFill="1" applyBorder="1" applyAlignment="1">
      <alignment horizontal="center" wrapText="1"/>
    </xf>
    <xf numFmtId="49" fontId="18" fillId="2" borderId="17" xfId="0" applyNumberFormat="1" applyFont="1" applyFill="1" applyBorder="1" applyAlignment="1">
      <alignment horizontal="center" vertical="top" wrapText="1"/>
    </xf>
    <xf numFmtId="49" fontId="18" fillId="2" borderId="18" xfId="0" applyNumberFormat="1" applyFont="1" applyFill="1" applyBorder="1" applyAlignment="1">
      <alignment horizontal="center" vertical="top" wrapText="1"/>
    </xf>
    <xf numFmtId="0" fontId="7" fillId="0" borderId="0" xfId="2" applyNumberFormat="1" applyFont="1" applyBorder="1" applyAlignment="1">
      <alignment horizontal="center" vertical="center"/>
    </xf>
    <xf numFmtId="49" fontId="7" fillId="0" borderId="0" xfId="2" applyNumberFormat="1" applyFont="1" applyBorder="1" applyAlignment="1">
      <alignment horizontal="center" vertical="center"/>
    </xf>
    <xf numFmtId="0" fontId="14" fillId="2" borderId="33" xfId="33" applyFont="1" applyFill="1" applyBorder="1" applyAlignment="1">
      <alignment horizontal="center" wrapText="1"/>
    </xf>
    <xf numFmtId="0" fontId="14" fillId="2" borderId="36" xfId="33" applyFont="1" applyFill="1" applyBorder="1" applyAlignment="1">
      <alignment horizontal="center" wrapText="1"/>
    </xf>
    <xf numFmtId="49" fontId="18" fillId="2" borderId="33" xfId="33" applyNumberFormat="1" applyFont="1" applyFill="1" applyBorder="1" applyAlignment="1">
      <alignment horizontal="center" vertical="center"/>
    </xf>
    <xf numFmtId="49" fontId="18" fillId="2" borderId="36" xfId="33" applyNumberFormat="1" applyFont="1" applyFill="1" applyBorder="1" applyAlignment="1">
      <alignment horizontal="center" vertical="center"/>
    </xf>
    <xf numFmtId="49" fontId="18" fillId="2" borderId="40" xfId="33" applyNumberFormat="1" applyFont="1" applyFill="1" applyBorder="1" applyAlignment="1">
      <alignment horizontal="center" vertical="center"/>
    </xf>
    <xf numFmtId="49" fontId="14" fillId="2" borderId="34" xfId="33" applyNumberFormat="1" applyFont="1" applyFill="1" applyBorder="1" applyAlignment="1">
      <alignment horizontal="center" wrapText="1"/>
    </xf>
    <xf numFmtId="49" fontId="14" fillId="2" borderId="35" xfId="33" applyNumberFormat="1" applyFont="1" applyFill="1" applyBorder="1" applyAlignment="1">
      <alignment horizontal="center" wrapText="1"/>
    </xf>
    <xf numFmtId="49" fontId="14" fillId="2" borderId="33" xfId="33" applyNumberFormat="1" applyFont="1" applyFill="1" applyBorder="1" applyAlignment="1">
      <alignment horizontal="center" wrapText="1"/>
    </xf>
    <xf numFmtId="49" fontId="14" fillId="2" borderId="36" xfId="33" applyNumberFormat="1" applyFont="1" applyFill="1" applyBorder="1" applyAlignment="1">
      <alignment horizontal="center" wrapText="1"/>
    </xf>
    <xf numFmtId="49" fontId="15" fillId="2" borderId="36" xfId="33" applyNumberFormat="1" applyFont="1" applyFill="1" applyBorder="1" applyAlignment="1">
      <alignment horizontal="center" vertical="top" wrapText="1"/>
    </xf>
    <xf numFmtId="49" fontId="15" fillId="2" borderId="40" xfId="33" applyNumberFormat="1" applyFont="1" applyFill="1" applyBorder="1" applyAlignment="1">
      <alignment horizontal="center" vertical="top" wrapText="1"/>
    </xf>
    <xf numFmtId="49" fontId="14" fillId="2" borderId="34" xfId="33" applyNumberFormat="1" applyFont="1" applyFill="1" applyBorder="1" applyAlignment="1">
      <alignment horizontal="center" vertical="center"/>
    </xf>
    <xf numFmtId="49" fontId="14" fillId="2" borderId="8" xfId="33" applyNumberFormat="1" applyFont="1" applyFill="1" applyBorder="1" applyAlignment="1">
      <alignment horizontal="center" vertical="center"/>
    </xf>
    <xf numFmtId="49" fontId="14" fillId="2" borderId="39" xfId="33" applyNumberFormat="1" applyFont="1" applyFill="1" applyBorder="1" applyAlignment="1">
      <alignment horizontal="center" vertical="center"/>
    </xf>
    <xf numFmtId="49" fontId="14" fillId="2" borderId="0" xfId="33" applyNumberFormat="1" applyFont="1" applyFill="1" applyBorder="1" applyAlignment="1">
      <alignment horizontal="center" vertical="center"/>
    </xf>
    <xf numFmtId="49" fontId="14" fillId="2" borderId="37" xfId="33" applyNumberFormat="1" applyFont="1" applyFill="1" applyBorder="1" applyAlignment="1">
      <alignment horizontal="center" vertical="center"/>
    </xf>
    <xf numFmtId="49" fontId="14" fillId="2" borderId="9" xfId="33" applyNumberFormat="1" applyFont="1" applyFill="1" applyBorder="1" applyAlignment="1">
      <alignment horizontal="center" vertical="center"/>
    </xf>
    <xf numFmtId="49" fontId="40" fillId="2" borderId="37" xfId="33" applyNumberFormat="1" applyFont="1" applyFill="1" applyBorder="1" applyAlignment="1">
      <alignment horizontal="center" vertical="top" wrapText="1"/>
    </xf>
    <xf numFmtId="49" fontId="40" fillId="2" borderId="38" xfId="33" applyNumberFormat="1" applyFont="1" applyFill="1" applyBorder="1" applyAlignment="1">
      <alignment horizontal="center" vertical="top" wrapText="1"/>
    </xf>
    <xf numFmtId="49" fontId="40" fillId="2" borderId="36" xfId="33" applyNumberFormat="1" applyFont="1" applyFill="1" applyBorder="1" applyAlignment="1">
      <alignment horizontal="center" vertical="top" wrapText="1"/>
    </xf>
    <xf numFmtId="49" fontId="40" fillId="2" borderId="40" xfId="33" applyNumberFormat="1" applyFont="1" applyFill="1" applyBorder="1" applyAlignment="1">
      <alignment horizontal="center" vertical="top" wrapText="1"/>
    </xf>
    <xf numFmtId="0" fontId="38" fillId="2" borderId="46" xfId="3" applyFont="1" applyFill="1" applyBorder="1" applyAlignment="1">
      <alignment horizontal="right" vertical="center" wrapText="1"/>
    </xf>
    <xf numFmtId="0" fontId="38" fillId="2" borderId="47" xfId="3" applyFont="1" applyFill="1" applyBorder="1" applyAlignment="1">
      <alignment horizontal="right" vertical="center" wrapText="1"/>
    </xf>
    <xf numFmtId="0" fontId="36" fillId="3" borderId="25" xfId="3" applyFont="1" applyFill="1" applyBorder="1" applyAlignment="1">
      <alignment horizontal="right" vertical="center" wrapText="1" indent="1"/>
    </xf>
    <xf numFmtId="0" fontId="36" fillId="3" borderId="42" xfId="3" applyFont="1" applyFill="1" applyBorder="1" applyAlignment="1">
      <alignment horizontal="right" vertical="center" wrapText="1" indent="1"/>
    </xf>
    <xf numFmtId="0" fontId="36" fillId="3" borderId="19" xfId="3" applyFont="1" applyFill="1" applyBorder="1" applyAlignment="1">
      <alignment horizontal="right" vertical="center" wrapText="1" indent="1"/>
    </xf>
    <xf numFmtId="0" fontId="36" fillId="3" borderId="20" xfId="3" applyFont="1" applyFill="1" applyBorder="1" applyAlignment="1">
      <alignment horizontal="right" vertical="center" wrapText="1" indent="1"/>
    </xf>
    <xf numFmtId="0" fontId="43" fillId="2" borderId="25" xfId="3" applyFont="1" applyFill="1" applyBorder="1" applyAlignment="1">
      <alignment horizontal="right" vertical="center" wrapText="1" indent="1"/>
    </xf>
    <xf numFmtId="0" fontId="43" fillId="2" borderId="42" xfId="3" applyFont="1" applyFill="1" applyBorder="1" applyAlignment="1">
      <alignment horizontal="right" vertical="center" wrapText="1" indent="1"/>
    </xf>
    <xf numFmtId="0" fontId="43" fillId="3" borderId="25" xfId="3" applyFont="1" applyFill="1" applyBorder="1" applyAlignment="1">
      <alignment horizontal="right" vertical="center" wrapText="1" indent="1"/>
    </xf>
    <xf numFmtId="0" fontId="43" fillId="3" borderId="42" xfId="3" applyFont="1" applyFill="1" applyBorder="1" applyAlignment="1">
      <alignment horizontal="right" vertical="center" wrapText="1" indent="1"/>
    </xf>
    <xf numFmtId="0" fontId="43" fillId="3" borderId="24" xfId="3" applyFont="1" applyFill="1" applyBorder="1" applyAlignment="1">
      <alignment horizontal="right" vertical="center" wrapText="1" indent="1"/>
    </xf>
    <xf numFmtId="0" fontId="43" fillId="3" borderId="50" xfId="3" applyFont="1" applyFill="1" applyBorder="1" applyAlignment="1">
      <alignment horizontal="right" vertical="center" wrapText="1" indent="1"/>
    </xf>
    <xf numFmtId="49" fontId="16" fillId="0" borderId="0" xfId="1" applyNumberFormat="1" applyFont="1" applyAlignment="1">
      <alignment horizontal="center" readingOrder="2"/>
    </xf>
    <xf numFmtId="49" fontId="16" fillId="0" borderId="0" xfId="1" applyNumberFormat="1" applyFont="1" applyAlignment="1">
      <alignment horizontal="center" vertical="center" readingOrder="2"/>
    </xf>
    <xf numFmtId="49" fontId="7" fillId="0" borderId="0" xfId="1" applyNumberFormat="1" applyFont="1" applyAlignment="1">
      <alignment horizontal="center" vertical="center" wrapText="1"/>
    </xf>
    <xf numFmtId="49" fontId="17" fillId="2" borderId="5" xfId="1" applyNumberFormat="1" applyFont="1" applyFill="1" applyBorder="1" applyAlignment="1">
      <alignment horizontal="center" vertical="center"/>
    </xf>
    <xf numFmtId="49" fontId="17" fillId="2" borderId="1" xfId="1" applyNumberFormat="1" applyFont="1" applyFill="1" applyBorder="1" applyAlignment="1">
      <alignment horizontal="center" vertical="center"/>
    </xf>
    <xf numFmtId="49" fontId="7" fillId="2" borderId="5" xfId="1" applyNumberFormat="1" applyFont="1" applyFill="1" applyBorder="1" applyAlignment="1">
      <alignment horizontal="center" vertical="center"/>
    </xf>
    <xf numFmtId="49" fontId="7" fillId="2" borderId="1" xfId="1" applyNumberFormat="1" applyFont="1" applyFill="1" applyBorder="1" applyAlignment="1">
      <alignment horizontal="center" vertical="center"/>
    </xf>
    <xf numFmtId="49" fontId="16" fillId="0" borderId="0" xfId="1" applyNumberFormat="1" applyFont="1" applyBorder="1" applyAlignment="1">
      <alignment horizontal="center" readingOrder="2"/>
    </xf>
    <xf numFmtId="49" fontId="16" fillId="0" borderId="0" xfId="1" applyNumberFormat="1" applyFont="1" applyBorder="1" applyAlignment="1">
      <alignment horizontal="center" vertical="center" readingOrder="2"/>
    </xf>
    <xf numFmtId="49" fontId="7" fillId="0" borderId="0" xfId="1" applyNumberFormat="1" applyFont="1" applyBorder="1" applyAlignment="1">
      <alignment horizontal="center" vertical="center" wrapText="1"/>
    </xf>
    <xf numFmtId="0" fontId="7" fillId="0" borderId="0" xfId="1" applyFont="1" applyBorder="1" applyAlignment="1">
      <alignment horizontal="center"/>
    </xf>
    <xf numFmtId="0" fontId="14" fillId="0" borderId="0" xfId="1" applyFont="1" applyBorder="1" applyAlignment="1">
      <alignment horizontal="center"/>
    </xf>
    <xf numFmtId="49" fontId="14" fillId="2" borderId="5" xfId="1" applyNumberFormat="1" applyFont="1" applyFill="1" applyBorder="1" applyAlignment="1">
      <alignment horizontal="center" vertical="center"/>
    </xf>
    <xf numFmtId="49" fontId="14" fillId="2" borderId="1" xfId="1" applyNumberFormat="1" applyFont="1" applyFill="1" applyBorder="1" applyAlignment="1">
      <alignment horizontal="center" vertical="center"/>
    </xf>
    <xf numFmtId="0" fontId="18" fillId="0" borderId="0" xfId="5" applyFont="1" applyAlignment="1">
      <alignment horizontal="left" vertical="center" wrapText="1" readingOrder="1"/>
    </xf>
    <xf numFmtId="0" fontId="18" fillId="0" borderId="0" xfId="5" applyFont="1" applyAlignment="1">
      <alignment horizontal="left" vertical="center" readingOrder="1"/>
    </xf>
    <xf numFmtId="0" fontId="18" fillId="0" borderId="0" xfId="5" applyFont="1" applyBorder="1" applyAlignment="1">
      <alignment horizontal="center" vertical="center"/>
    </xf>
    <xf numFmtId="0" fontId="18" fillId="0" borderId="0" xfId="5" applyFont="1" applyAlignment="1">
      <alignment horizontal="right" vertical="center" wrapText="1"/>
    </xf>
    <xf numFmtId="0" fontId="18" fillId="0" borderId="0" xfId="5" applyFont="1" applyAlignment="1">
      <alignment horizontal="right" vertical="center"/>
    </xf>
    <xf numFmtId="0" fontId="14" fillId="0" borderId="0" xfId="5" applyFont="1" applyBorder="1" applyAlignment="1">
      <alignment horizontal="center" vertical="center"/>
    </xf>
    <xf numFmtId="0" fontId="14" fillId="0" borderId="0" xfId="5" applyFont="1" applyAlignment="1">
      <alignment horizontal="right" vertical="center" wrapText="1" readingOrder="2"/>
    </xf>
    <xf numFmtId="0" fontId="14" fillId="0" borderId="0" xfId="5" applyFont="1" applyAlignment="1">
      <alignment horizontal="right" vertical="center" readingOrder="2"/>
    </xf>
    <xf numFmtId="0" fontId="18" fillId="0" borderId="8" xfId="5" applyFont="1" applyBorder="1" applyAlignment="1">
      <alignment horizontal="center" vertical="center"/>
    </xf>
    <xf numFmtId="0" fontId="14" fillId="0" borderId="8" xfId="5" applyFont="1" applyBorder="1" applyAlignment="1">
      <alignment horizontal="center" vertical="center"/>
    </xf>
    <xf numFmtId="49" fontId="7" fillId="4" borderId="53" xfId="32" applyNumberFormat="1" applyFont="1" applyFill="1" applyBorder="1" applyAlignment="1">
      <alignment horizontal="center" vertical="center" wrapText="1"/>
    </xf>
    <xf numFmtId="49" fontId="7" fillId="4" borderId="52" xfId="32" applyNumberFormat="1" applyFont="1" applyFill="1" applyBorder="1" applyAlignment="1">
      <alignment horizontal="center" vertical="center" wrapText="1"/>
    </xf>
    <xf numFmtId="0" fontId="14" fillId="0" borderId="53" xfId="3" applyFont="1" applyFill="1" applyBorder="1" applyAlignment="1">
      <alignment horizontal="center" vertical="center" wrapText="1"/>
    </xf>
    <xf numFmtId="0" fontId="14" fillId="0" borderId="54" xfId="3" applyFont="1" applyFill="1" applyBorder="1" applyAlignment="1">
      <alignment horizontal="center" vertical="center" wrapText="1"/>
    </xf>
    <xf numFmtId="1" fontId="14" fillId="0" borderId="29" xfId="3" applyNumberFormat="1" applyFont="1" applyFill="1" applyBorder="1" applyAlignment="1">
      <alignment horizontal="right" vertical="center" wrapText="1" readingOrder="1"/>
    </xf>
    <xf numFmtId="0" fontId="38" fillId="0" borderId="53" xfId="3" applyFont="1" applyFill="1" applyBorder="1" applyAlignment="1">
      <alignment horizontal="center" vertical="center" wrapText="1"/>
    </xf>
    <xf numFmtId="0" fontId="38" fillId="0" borderId="54" xfId="3" applyFont="1" applyFill="1" applyBorder="1" applyAlignment="1">
      <alignment horizontal="center" vertical="center" wrapText="1"/>
    </xf>
    <xf numFmtId="164" fontId="14" fillId="2" borderId="36" xfId="32" applyNumberFormat="1" applyFont="1" applyFill="1" applyBorder="1" applyAlignment="1">
      <alignment vertical="center"/>
    </xf>
    <xf numFmtId="164" fontId="2" fillId="2" borderId="36" xfId="32" applyNumberFormat="1" applyFont="1" applyFill="1" applyBorder="1" applyAlignment="1">
      <alignment vertical="center"/>
    </xf>
    <xf numFmtId="0" fontId="14" fillId="3" borderId="1" xfId="1" applyNumberFormat="1" applyFont="1" applyFill="1" applyBorder="1" applyAlignment="1">
      <alignment horizontal="center" vertical="center" wrapText="1" readingOrder="1"/>
    </xf>
    <xf numFmtId="165" fontId="20" fillId="3" borderId="1" xfId="1" applyNumberFormat="1" applyFont="1" applyFill="1" applyBorder="1" applyAlignment="1">
      <alignment horizontal="center" vertical="center"/>
    </xf>
    <xf numFmtId="0" fontId="7" fillId="3" borderId="1" xfId="1" applyNumberFormat="1" applyFont="1" applyFill="1" applyBorder="1" applyAlignment="1">
      <alignment horizontal="center" vertical="center" wrapText="1" readingOrder="2"/>
    </xf>
  </cellXfs>
  <cellStyles count="35">
    <cellStyle name="H1" xfId="6"/>
    <cellStyle name="H2" xfId="7"/>
    <cellStyle name="had" xfId="8"/>
    <cellStyle name="had0" xfId="9"/>
    <cellStyle name="Had1" xfId="10"/>
    <cellStyle name="Had2" xfId="11"/>
    <cellStyle name="Had3" xfId="12"/>
    <cellStyle name="Hyperlink 2" xfId="13"/>
    <cellStyle name="inxa" xfId="14"/>
    <cellStyle name="inxe" xfId="15"/>
    <cellStyle name="Normal" xfId="0" builtinId="0"/>
    <cellStyle name="Normal 11" xfId="33"/>
    <cellStyle name="Normal 13" xfId="30"/>
    <cellStyle name="Normal 2" xfId="3"/>
    <cellStyle name="Normal 2 2" xfId="1"/>
    <cellStyle name="Normal 2 3" xfId="16"/>
    <cellStyle name="Normal 2 4" xfId="32"/>
    <cellStyle name="Normal 2 5" xfId="34"/>
    <cellStyle name="Normal 3" xfId="17"/>
    <cellStyle name="Normal 4" xfId="2"/>
    <cellStyle name="Normal 5" xfId="18"/>
    <cellStyle name="Normal 7" xfId="5"/>
    <cellStyle name="NotA" xfId="19"/>
    <cellStyle name="Note 2" xfId="20"/>
    <cellStyle name="Percent" xfId="31" builtinId="5"/>
    <cellStyle name="Percent 2" xfId="4"/>
    <cellStyle name="T1" xfId="21"/>
    <cellStyle name="T2" xfId="22"/>
    <cellStyle name="Total 2" xfId="23"/>
    <cellStyle name="Total1" xfId="24"/>
    <cellStyle name="TXT1" xfId="25"/>
    <cellStyle name="TXT2" xfId="26"/>
    <cellStyle name="TXT3" xfId="27"/>
    <cellStyle name="TXT4" xfId="28"/>
    <cellStyle name="TXT5" xfId="2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rot="-5400000" vert="horz"/>
          <a:lstStyle/>
          <a:p>
            <a:pPr algn="ct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 ( مليون متر مكعب  ) </a:t>
            </a:r>
          </a:p>
          <a:p>
            <a:pPr algn="ct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(Mil. Cu. Mt.)</a:t>
            </a:r>
            <a:endParaRPr lang="en-US"/>
          </a:p>
        </c:rich>
      </c:tx>
      <c:layout>
        <c:manualLayout>
          <c:xMode val="edge"/>
          <c:yMode val="edge"/>
          <c:x val="1.4385962836538745E-2"/>
          <c:y val="0.43570819272590927"/>
        </c:manualLayout>
      </c:layout>
      <c:overlay val="0"/>
    </c:title>
    <c:autoTitleDeleted val="0"/>
    <c:plotArea>
      <c:layout>
        <c:manualLayout>
          <c:layoutTarget val="inner"/>
          <c:xMode val="edge"/>
          <c:yMode val="edge"/>
          <c:x val="0.11374777701828985"/>
          <c:y val="4.0371704084035454E-2"/>
          <c:w val="0.86166990681970845"/>
          <c:h val="0.86851507894117175"/>
        </c:manualLayout>
      </c:layout>
      <c:barChart>
        <c:barDir val="col"/>
        <c:grouping val="clustered"/>
        <c:varyColors val="0"/>
        <c:ser>
          <c:idx val="1"/>
          <c:order val="0"/>
          <c:tx>
            <c:strRef>
              <c:f>'29'!$B$6:$B$7</c:f>
              <c:strCache>
                <c:ptCount val="1"/>
                <c:pt idx="0">
                  <c:v> انتاج المياه 
( مليون متر مكعب  ) Water Production
(Million Cubic Meters)</c:v>
                </c:pt>
              </c:strCache>
            </c:strRef>
          </c:tx>
          <c:spPr>
            <a:solidFill>
              <a:schemeClr val="accent1">
                <a:lumMod val="75000"/>
              </a:schemeClr>
            </a:solidFill>
          </c:spPr>
          <c:invertIfNegative val="0"/>
          <c:dLbls>
            <c:txPr>
              <a:bodyPr/>
              <a:lstStyle/>
              <a:p>
                <a:pPr>
                  <a:defRPr b="1"/>
                </a:pPr>
                <a:endParaRPr lang="ar-QA"/>
              </a:p>
            </c:txPr>
            <c:showLegendKey val="0"/>
            <c:showVal val="1"/>
            <c:showCatName val="0"/>
            <c:showSerName val="0"/>
            <c:showPercent val="0"/>
            <c:showBubbleSize val="0"/>
            <c:showLeaderLines val="0"/>
          </c:dLbls>
          <c:cat>
            <c:strRef>
              <c:f>'29'!$A$8:$A$14</c:f>
              <c:strCache>
                <c:ptCount val="7"/>
                <c:pt idx="0">
                  <c:v>2011</c:v>
                </c:pt>
                <c:pt idx="1">
                  <c:v>2012</c:v>
                </c:pt>
                <c:pt idx="2">
                  <c:v>2013</c:v>
                </c:pt>
                <c:pt idx="3">
                  <c:v>2014</c:v>
                </c:pt>
                <c:pt idx="4">
                  <c:v>2015</c:v>
                </c:pt>
                <c:pt idx="5">
                  <c:v>2016</c:v>
                </c:pt>
                <c:pt idx="6">
                  <c:v>2017</c:v>
                </c:pt>
              </c:strCache>
            </c:strRef>
          </c:cat>
          <c:val>
            <c:numRef>
              <c:f>'29'!$B$8:$B$14</c:f>
              <c:numCache>
                <c:formatCode>0.0</c:formatCode>
                <c:ptCount val="7"/>
                <c:pt idx="0">
                  <c:v>401.2</c:v>
                </c:pt>
                <c:pt idx="1">
                  <c:v>436.8</c:v>
                </c:pt>
                <c:pt idx="2">
                  <c:v>463.8</c:v>
                </c:pt>
                <c:pt idx="3">
                  <c:v>494.96063099999998</c:v>
                </c:pt>
                <c:pt idx="4">
                  <c:v>535.4</c:v>
                </c:pt>
                <c:pt idx="5">
                  <c:v>560</c:v>
                </c:pt>
                <c:pt idx="6">
                  <c:v>606</c:v>
                </c:pt>
              </c:numCache>
            </c:numRef>
          </c:val>
        </c:ser>
        <c:dLbls>
          <c:showLegendKey val="0"/>
          <c:showVal val="0"/>
          <c:showCatName val="0"/>
          <c:showSerName val="0"/>
          <c:showPercent val="0"/>
          <c:showBubbleSize val="0"/>
        </c:dLbls>
        <c:gapWidth val="50"/>
        <c:axId val="47364352"/>
        <c:axId val="62754816"/>
      </c:barChart>
      <c:catAx>
        <c:axId val="47364352"/>
        <c:scaling>
          <c:orientation val="minMax"/>
        </c:scaling>
        <c:delete val="0"/>
        <c:axPos val="b"/>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ar-QA"/>
          </a:p>
        </c:txPr>
        <c:crossAx val="62754816"/>
        <c:crosses val="autoZero"/>
        <c:auto val="1"/>
        <c:lblAlgn val="ctr"/>
        <c:lblOffset val="100"/>
        <c:noMultiLvlLbl val="0"/>
      </c:catAx>
      <c:valAx>
        <c:axId val="62754816"/>
        <c:scaling>
          <c:orientation val="minMax"/>
        </c:scaling>
        <c:delete val="0"/>
        <c:axPos val="l"/>
        <c:numFmt formatCode="#,##0.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ar-QA"/>
          </a:p>
        </c:txPr>
        <c:crossAx val="47364352"/>
        <c:crosses val="autoZero"/>
        <c:crossBetween val="between"/>
      </c:valAx>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manualLayout>
          <c:layoutTarget val="inner"/>
          <c:xMode val="edge"/>
          <c:yMode val="edge"/>
          <c:x val="0.12662829654722021"/>
          <c:y val="3.1990328654570355E-2"/>
          <c:w val="0.85859236312322029"/>
          <c:h val="0.88718288919235133"/>
        </c:manualLayout>
      </c:layout>
      <c:lineChart>
        <c:grouping val="standard"/>
        <c:varyColors val="0"/>
        <c:ser>
          <c:idx val="0"/>
          <c:order val="0"/>
          <c:tx>
            <c:strRef>
              <c:f>'30'!$D$6:$D$7</c:f>
              <c:strCache>
                <c:ptCount val="1"/>
                <c:pt idx="0">
                  <c:v>الطاقة المولــــدة
 [جبجا واط . ساعة) Generation (GWH)</c:v>
                </c:pt>
              </c:strCache>
            </c:strRef>
          </c:tx>
          <c:dLbls>
            <c:txPr>
              <a:bodyPr/>
              <a:lstStyle/>
              <a:p>
                <a:pPr>
                  <a:defRPr b="1">
                    <a:latin typeface="Arial" panose="020B0604020202020204" pitchFamily="34" charset="0"/>
                    <a:cs typeface="Arial" panose="020B0604020202020204" pitchFamily="34" charset="0"/>
                  </a:defRPr>
                </a:pPr>
                <a:endParaRPr lang="ar-QA"/>
              </a:p>
            </c:txPr>
            <c:dLblPos val="t"/>
            <c:showLegendKey val="0"/>
            <c:showVal val="1"/>
            <c:showCatName val="0"/>
            <c:showSerName val="0"/>
            <c:showPercent val="0"/>
            <c:showBubbleSize val="0"/>
            <c:showLeaderLines val="0"/>
          </c:dLbls>
          <c:cat>
            <c:numRef>
              <c:f>'30'!$A$8:$A$14</c:f>
              <c:numCache>
                <c:formatCode>General</c:formatCode>
                <c:ptCount val="7"/>
                <c:pt idx="0">
                  <c:v>2011</c:v>
                </c:pt>
                <c:pt idx="1">
                  <c:v>2012</c:v>
                </c:pt>
                <c:pt idx="2">
                  <c:v>2013</c:v>
                </c:pt>
                <c:pt idx="3">
                  <c:v>2014</c:v>
                </c:pt>
                <c:pt idx="4">
                  <c:v>2015</c:v>
                </c:pt>
                <c:pt idx="5">
                  <c:v>2016</c:v>
                </c:pt>
                <c:pt idx="6">
                  <c:v>2017</c:v>
                </c:pt>
              </c:numCache>
            </c:numRef>
          </c:cat>
          <c:val>
            <c:numRef>
              <c:f>'30'!$D$8:$D$14</c:f>
              <c:numCache>
                <c:formatCode>0.0</c:formatCode>
                <c:ptCount val="7"/>
                <c:pt idx="0">
                  <c:v>30731</c:v>
                </c:pt>
                <c:pt idx="1">
                  <c:v>34788</c:v>
                </c:pt>
                <c:pt idx="2">
                  <c:v>34668</c:v>
                </c:pt>
                <c:pt idx="3">
                  <c:v>38693</c:v>
                </c:pt>
                <c:pt idx="4">
                  <c:v>41499.300000000003</c:v>
                </c:pt>
                <c:pt idx="5">
                  <c:v>42307</c:v>
                </c:pt>
                <c:pt idx="6">
                  <c:v>45555</c:v>
                </c:pt>
              </c:numCache>
            </c:numRef>
          </c:val>
          <c:smooth val="0"/>
        </c:ser>
        <c:dLbls>
          <c:showLegendKey val="0"/>
          <c:showVal val="0"/>
          <c:showCatName val="0"/>
          <c:showSerName val="0"/>
          <c:showPercent val="0"/>
          <c:showBubbleSize val="0"/>
        </c:dLbls>
        <c:marker val="1"/>
        <c:smooth val="0"/>
        <c:axId val="63107456"/>
        <c:axId val="63108992"/>
      </c:lineChart>
      <c:catAx>
        <c:axId val="63107456"/>
        <c:scaling>
          <c:orientation val="minMax"/>
        </c:scaling>
        <c:delete val="0"/>
        <c:axPos val="b"/>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ar-QA"/>
          </a:p>
        </c:txPr>
        <c:crossAx val="63108992"/>
        <c:crosses val="autoZero"/>
        <c:auto val="1"/>
        <c:lblAlgn val="ctr"/>
        <c:lblOffset val="100"/>
        <c:noMultiLvlLbl val="0"/>
      </c:catAx>
      <c:valAx>
        <c:axId val="63108992"/>
        <c:scaling>
          <c:orientation val="minMax"/>
        </c:scaling>
        <c:delete val="0"/>
        <c:axPos val="l"/>
        <c:numFmt formatCode="0.0"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ar-QA"/>
          </a:p>
        </c:txPr>
        <c:crossAx val="6310745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228600</xdr:rowOff>
    </xdr:from>
    <xdr:to>
      <xdr:col>0</xdr:col>
      <xdr:colOff>5051425</xdr:colOff>
      <xdr:row>5</xdr:row>
      <xdr:rowOff>117474</xdr:rowOff>
    </xdr:to>
    <xdr:sp macro="" textlink="">
      <xdr:nvSpPr>
        <xdr:cNvPr id="2" name="Text Box 2"/>
        <xdr:cNvSpPr txBox="1">
          <a:spLocks noChangeArrowheads="1"/>
        </xdr:cNvSpPr>
      </xdr:nvSpPr>
      <xdr:spPr bwMode="auto">
        <a:xfrm>
          <a:off x="123825" y="495300"/>
          <a:ext cx="4927600" cy="235902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ysClr val="windowText" lastClr="000000"/>
              </a:solidFill>
              <a:effectLst/>
              <a:latin typeface="AGA Arabesque Desktop" pitchFamily="2" charset="2"/>
              <a:ea typeface="Calibri"/>
              <a:cs typeface="+mn-cs"/>
            </a:rPr>
            <a:t>$+</a:t>
          </a:r>
          <a:endParaRPr lang="en-US" sz="4400">
            <a:solidFill>
              <a:sysClr val="windowText" lastClr="000000"/>
            </a:solidFill>
            <a:effectLst/>
            <a:latin typeface="AGA Arabesque Desktop" pitchFamily="2" charset="2"/>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mn-cs"/>
            </a:rPr>
            <a:t>إحصاءات الكهرباء والماء</a:t>
          </a: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CHAPTER III</a:t>
          </a:r>
        </a:p>
        <a:p>
          <a:pPr algn="ctr">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ELECTRICITY AND WATER</a:t>
          </a:r>
        </a:p>
        <a:p>
          <a:pPr algn="ctr">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STATISTICS </a:t>
          </a:r>
          <a:endParaRPr lang="en-US" sz="1800">
            <a:solidFill>
              <a:sysClr val="windowText" lastClr="000000"/>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0</xdr:col>
      <xdr:colOff>4997450</xdr:colOff>
      <xdr:row>5</xdr:row>
      <xdr:rowOff>114300</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69975" y="-1069975"/>
          <a:ext cx="2857500" cy="499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308718</xdr:colOff>
      <xdr:row>4</xdr:row>
      <xdr:rowOff>104032</xdr:rowOff>
    </xdr:from>
    <xdr:to>
      <xdr:col>6</xdr:col>
      <xdr:colOff>1318368</xdr:colOff>
      <xdr:row>33</xdr:row>
      <xdr:rowOff>116732</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404533</xdr:colOff>
      <xdr:row>15</xdr:row>
      <xdr:rowOff>74065</xdr:rowOff>
    </xdr:from>
    <xdr:to>
      <xdr:col>0</xdr:col>
      <xdr:colOff>1044233</xdr:colOff>
      <xdr:row>23</xdr:row>
      <xdr:rowOff>134035</xdr:rowOff>
    </xdr:to>
    <xdr:sp macro="" textlink="">
      <xdr:nvSpPr>
        <xdr:cNvPr id="5" name="Text Box 1025"/>
        <xdr:cNvSpPr txBox="1">
          <a:spLocks noChangeArrowheads="1"/>
        </xdr:cNvSpPr>
      </xdr:nvSpPr>
      <xdr:spPr bwMode="auto">
        <a:xfrm>
          <a:off x="404533" y="3223665"/>
          <a:ext cx="639700" cy="1329970"/>
        </a:xfrm>
        <a:prstGeom prst="rect">
          <a:avLst/>
        </a:prstGeom>
        <a:noFill/>
        <a:ln w="9525">
          <a:noFill/>
          <a:miter lim="800000"/>
          <a:headEnd/>
          <a:tailEnd/>
        </a:ln>
      </xdr:spPr>
      <xdr:txBody>
        <a:bodyPr vert="vert270" wrap="square" lIns="27432" tIns="27432"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ar-QA" sz="1200" b="1" i="0" strike="noStrike">
              <a:solidFill>
                <a:srgbClr val="000000"/>
              </a:solidFill>
              <a:latin typeface="Arial"/>
              <a:cs typeface="Arial"/>
            </a:rPr>
            <a:t>مليون كيلو واط / ساعة</a:t>
          </a:r>
          <a:endParaRPr lang="ar-QA" sz="1000" b="1" i="0" strike="noStrike">
            <a:solidFill>
              <a:srgbClr val="000000"/>
            </a:solidFill>
            <a:latin typeface="Arial"/>
            <a:cs typeface="Arial"/>
          </a:endParaRPr>
        </a:p>
        <a:p>
          <a:pPr algn="ctr" rtl="1">
            <a:defRPr sz="1000"/>
          </a:pPr>
          <a:r>
            <a:rPr lang="en-US" sz="1000" b="1" i="0" strike="noStrike">
              <a:solidFill>
                <a:srgbClr val="000000"/>
              </a:solidFill>
              <a:latin typeface="Arial"/>
              <a:cs typeface="Arial"/>
            </a:rPr>
            <a:t>Million K.W./H</a:t>
          </a:r>
        </a:p>
      </xdr:txBody>
    </xdr:sp>
    <xdr:clientData/>
  </xdr:twoCellAnchor>
  <xdr:twoCellAnchor editAs="oneCell">
    <xdr:from>
      <xdr:col>0</xdr:col>
      <xdr:colOff>0</xdr:colOff>
      <xdr:row>0</xdr:row>
      <xdr:rowOff>33865</xdr:rowOff>
    </xdr:from>
    <xdr:to>
      <xdr:col>0</xdr:col>
      <xdr:colOff>720000</xdr:colOff>
      <xdr:row>1</xdr:row>
      <xdr:rowOff>254332</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3865"/>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2872740</xdr:colOff>
      <xdr:row>0</xdr:row>
      <xdr:rowOff>60960</xdr:rowOff>
    </xdr:from>
    <xdr:to>
      <xdr:col>2</xdr:col>
      <xdr:colOff>285660</xdr:colOff>
      <xdr:row>0</xdr:row>
      <xdr:rowOff>780960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2740" y="6096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7620</xdr:colOff>
      <xdr:row>0</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15240</xdr:rowOff>
    </xdr:from>
    <xdr:to>
      <xdr:col>1</xdr:col>
      <xdr:colOff>110400</xdr:colOff>
      <xdr:row>1</xdr:row>
      <xdr:rowOff>186600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524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xdr:colOff>
      <xdr:row>0</xdr:row>
      <xdr:rowOff>68580</xdr:rowOff>
    </xdr:from>
    <xdr:to>
      <xdr:col>1</xdr:col>
      <xdr:colOff>239940</xdr:colOff>
      <xdr:row>1</xdr:row>
      <xdr:rowOff>171360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68580"/>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0</xdr:row>
      <xdr:rowOff>609600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0</xdr:rowOff>
    </xdr:from>
    <xdr:to>
      <xdr:col>1</xdr:col>
      <xdr:colOff>232320</xdr:colOff>
      <xdr:row>1</xdr:row>
      <xdr:rowOff>102780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0"/>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1771650</xdr:colOff>
      <xdr:row>0</xdr:row>
      <xdr:rowOff>0</xdr:rowOff>
    </xdr:from>
    <xdr:to>
      <xdr:col>14</xdr:col>
      <xdr:colOff>0</xdr:colOff>
      <xdr:row>1</xdr:row>
      <xdr:rowOff>47625</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194220</xdr:colOff>
      <xdr:row>1</xdr:row>
      <xdr:rowOff>163740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908050</xdr:colOff>
      <xdr:row>0</xdr:row>
      <xdr:rowOff>0</xdr:rowOff>
    </xdr:from>
    <xdr:to>
      <xdr:col>6</xdr:col>
      <xdr:colOff>908050</xdr:colOff>
      <xdr:row>1</xdr:row>
      <xdr:rowOff>165100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5750" y="0"/>
          <a:ext cx="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0</xdr:row>
      <xdr:rowOff>22860</xdr:rowOff>
    </xdr:from>
    <xdr:to>
      <xdr:col>0</xdr:col>
      <xdr:colOff>765720</xdr:colOff>
      <xdr:row>1</xdr:row>
      <xdr:rowOff>171360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22860"/>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4</xdr:row>
      <xdr:rowOff>82550</xdr:rowOff>
    </xdr:from>
    <xdr:to>
      <xdr:col>13</xdr:col>
      <xdr:colOff>546100</xdr:colOff>
      <xdr:row>31</xdr:row>
      <xdr:rowOff>63500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1028700</xdr:colOff>
      <xdr:row>0</xdr:row>
      <xdr:rowOff>0</xdr:rowOff>
    </xdr:from>
    <xdr:to>
      <xdr:col>6</xdr:col>
      <xdr:colOff>0</xdr:colOff>
      <xdr:row>1</xdr:row>
      <xdr:rowOff>44450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0"/>
          <a:ext cx="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0</xdr:row>
      <xdr:rowOff>15240</xdr:rowOff>
    </xdr:from>
    <xdr:to>
      <xdr:col>1</xdr:col>
      <xdr:colOff>79920</xdr:colOff>
      <xdr:row>2</xdr:row>
      <xdr:rowOff>11340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860" y="15240"/>
          <a:ext cx="720000"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1</xdr:row>
      <xdr:rowOff>209460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8"/>
  <sheetViews>
    <sheetView showGridLines="0" view="pageBreakPreview" zoomScaleNormal="100" zoomScaleSheetLayoutView="100" workbookViewId="0">
      <selection activeCell="E4" sqref="E4"/>
    </sheetView>
  </sheetViews>
  <sheetFormatPr defaultColWidth="9.09765625" defaultRowHeight="13.2"/>
  <cols>
    <col min="1" max="1" width="66" style="23" customWidth="1"/>
    <col min="2" max="256" width="9.09765625" style="23"/>
    <col min="257" max="257" width="72.8984375" style="23" customWidth="1"/>
    <col min="258" max="512" width="9.09765625" style="23"/>
    <col min="513" max="513" width="72.8984375" style="23" customWidth="1"/>
    <col min="514" max="768" width="9.09765625" style="23"/>
    <col min="769" max="769" width="72.8984375" style="23" customWidth="1"/>
    <col min="770" max="1024" width="9.09765625" style="23"/>
    <col min="1025" max="1025" width="72.8984375" style="23" customWidth="1"/>
    <col min="1026" max="1280" width="9.09765625" style="23"/>
    <col min="1281" max="1281" width="72.8984375" style="23" customWidth="1"/>
    <col min="1282" max="1536" width="9.09765625" style="23"/>
    <col min="1537" max="1537" width="72.8984375" style="23" customWidth="1"/>
    <col min="1538" max="1792" width="9.09765625" style="23"/>
    <col min="1793" max="1793" width="72.8984375" style="23" customWidth="1"/>
    <col min="1794" max="2048" width="9.09765625" style="23"/>
    <col min="2049" max="2049" width="72.8984375" style="23" customWidth="1"/>
    <col min="2050" max="2304" width="9.09765625" style="23"/>
    <col min="2305" max="2305" width="72.8984375" style="23" customWidth="1"/>
    <col min="2306" max="2560" width="9.09765625" style="23"/>
    <col min="2561" max="2561" width="72.8984375" style="23" customWidth="1"/>
    <col min="2562" max="2816" width="9.09765625" style="23"/>
    <col min="2817" max="2817" width="72.8984375" style="23" customWidth="1"/>
    <col min="2818" max="3072" width="9.09765625" style="23"/>
    <col min="3073" max="3073" width="72.8984375" style="23" customWidth="1"/>
    <col min="3074" max="3328" width="9.09765625" style="23"/>
    <col min="3329" max="3329" width="72.8984375" style="23" customWidth="1"/>
    <col min="3330" max="3584" width="9.09765625" style="23"/>
    <col min="3585" max="3585" width="72.8984375" style="23" customWidth="1"/>
    <col min="3586" max="3840" width="9.09765625" style="23"/>
    <col min="3841" max="3841" width="72.8984375" style="23" customWidth="1"/>
    <col min="3842" max="4096" width="9.09765625" style="23"/>
    <col min="4097" max="4097" width="72.8984375" style="23" customWidth="1"/>
    <col min="4098" max="4352" width="9.09765625" style="23"/>
    <col min="4353" max="4353" width="72.8984375" style="23" customWidth="1"/>
    <col min="4354" max="4608" width="9.09765625" style="23"/>
    <col min="4609" max="4609" width="72.8984375" style="23" customWidth="1"/>
    <col min="4610" max="4864" width="9.09765625" style="23"/>
    <col min="4865" max="4865" width="72.8984375" style="23" customWidth="1"/>
    <col min="4866" max="5120" width="9.09765625" style="23"/>
    <col min="5121" max="5121" width="72.8984375" style="23" customWidth="1"/>
    <col min="5122" max="5376" width="9.09765625" style="23"/>
    <col min="5377" max="5377" width="72.8984375" style="23" customWidth="1"/>
    <col min="5378" max="5632" width="9.09765625" style="23"/>
    <col min="5633" max="5633" width="72.8984375" style="23" customWidth="1"/>
    <col min="5634" max="5888" width="9.09765625" style="23"/>
    <col min="5889" max="5889" width="72.8984375" style="23" customWidth="1"/>
    <col min="5890" max="6144" width="9.09765625" style="23"/>
    <col min="6145" max="6145" width="72.8984375" style="23" customWidth="1"/>
    <col min="6146" max="6400" width="9.09765625" style="23"/>
    <col min="6401" max="6401" width="72.8984375" style="23" customWidth="1"/>
    <col min="6402" max="6656" width="9.09765625" style="23"/>
    <col min="6657" max="6657" width="72.8984375" style="23" customWidth="1"/>
    <col min="6658" max="6912" width="9.09765625" style="23"/>
    <col min="6913" max="6913" width="72.8984375" style="23" customWidth="1"/>
    <col min="6914" max="7168" width="9.09765625" style="23"/>
    <col min="7169" max="7169" width="72.8984375" style="23" customWidth="1"/>
    <col min="7170" max="7424" width="9.09765625" style="23"/>
    <col min="7425" max="7425" width="72.8984375" style="23" customWidth="1"/>
    <col min="7426" max="7680" width="9.09765625" style="23"/>
    <col min="7681" max="7681" width="72.8984375" style="23" customWidth="1"/>
    <col min="7682" max="7936" width="9.09765625" style="23"/>
    <col min="7937" max="7937" width="72.8984375" style="23" customWidth="1"/>
    <col min="7938" max="8192" width="9.09765625" style="23"/>
    <col min="8193" max="8193" width="72.8984375" style="23" customWidth="1"/>
    <col min="8194" max="8448" width="9.09765625" style="23"/>
    <col min="8449" max="8449" width="72.8984375" style="23" customWidth="1"/>
    <col min="8450" max="8704" width="9.09765625" style="23"/>
    <col min="8705" max="8705" width="72.8984375" style="23" customWidth="1"/>
    <col min="8706" max="8960" width="9.09765625" style="23"/>
    <col min="8961" max="8961" width="72.8984375" style="23" customWidth="1"/>
    <col min="8962" max="9216" width="9.09765625" style="23"/>
    <col min="9217" max="9217" width="72.8984375" style="23" customWidth="1"/>
    <col min="9218" max="9472" width="9.09765625" style="23"/>
    <col min="9473" max="9473" width="72.8984375" style="23" customWidth="1"/>
    <col min="9474" max="9728" width="9.09765625" style="23"/>
    <col min="9729" max="9729" width="72.8984375" style="23" customWidth="1"/>
    <col min="9730" max="9984" width="9.09765625" style="23"/>
    <col min="9985" max="9985" width="72.8984375" style="23" customWidth="1"/>
    <col min="9986" max="10240" width="9.09765625" style="23"/>
    <col min="10241" max="10241" width="72.8984375" style="23" customWidth="1"/>
    <col min="10242" max="10496" width="9.09765625" style="23"/>
    <col min="10497" max="10497" width="72.8984375" style="23" customWidth="1"/>
    <col min="10498" max="10752" width="9.09765625" style="23"/>
    <col min="10753" max="10753" width="72.8984375" style="23" customWidth="1"/>
    <col min="10754" max="11008" width="9.09765625" style="23"/>
    <col min="11009" max="11009" width="72.8984375" style="23" customWidth="1"/>
    <col min="11010" max="11264" width="9.09765625" style="23"/>
    <col min="11265" max="11265" width="72.8984375" style="23" customWidth="1"/>
    <col min="11266" max="11520" width="9.09765625" style="23"/>
    <col min="11521" max="11521" width="72.8984375" style="23" customWidth="1"/>
    <col min="11522" max="11776" width="9.09765625" style="23"/>
    <col min="11777" max="11777" width="72.8984375" style="23" customWidth="1"/>
    <col min="11778" max="12032" width="9.09765625" style="23"/>
    <col min="12033" max="12033" width="72.8984375" style="23" customWidth="1"/>
    <col min="12034" max="12288" width="9.09765625" style="23"/>
    <col min="12289" max="12289" width="72.8984375" style="23" customWidth="1"/>
    <col min="12290" max="12544" width="9.09765625" style="23"/>
    <col min="12545" max="12545" width="72.8984375" style="23" customWidth="1"/>
    <col min="12546" max="12800" width="9.09765625" style="23"/>
    <col min="12801" max="12801" width="72.8984375" style="23" customWidth="1"/>
    <col min="12802" max="13056" width="9.09765625" style="23"/>
    <col min="13057" max="13057" width="72.8984375" style="23" customWidth="1"/>
    <col min="13058" max="13312" width="9.09765625" style="23"/>
    <col min="13313" max="13313" width="72.8984375" style="23" customWidth="1"/>
    <col min="13314" max="13568" width="9.09765625" style="23"/>
    <col min="13569" max="13569" width="72.8984375" style="23" customWidth="1"/>
    <col min="13570" max="13824" width="9.09765625" style="23"/>
    <col min="13825" max="13825" width="72.8984375" style="23" customWidth="1"/>
    <col min="13826" max="14080" width="9.09765625" style="23"/>
    <col min="14081" max="14081" width="72.8984375" style="23" customWidth="1"/>
    <col min="14082" max="14336" width="9.09765625" style="23"/>
    <col min="14337" max="14337" width="72.8984375" style="23" customWidth="1"/>
    <col min="14338" max="14592" width="9.09765625" style="23"/>
    <col min="14593" max="14593" width="72.8984375" style="23" customWidth="1"/>
    <col min="14594" max="14848" width="9.09765625" style="23"/>
    <col min="14849" max="14849" width="72.8984375" style="23" customWidth="1"/>
    <col min="14850" max="15104" width="9.09765625" style="23"/>
    <col min="15105" max="15105" width="72.8984375" style="23" customWidth="1"/>
    <col min="15106" max="15360" width="9.09765625" style="23"/>
    <col min="15361" max="15361" width="72.8984375" style="23" customWidth="1"/>
    <col min="15362" max="15616" width="9.09765625" style="23"/>
    <col min="15617" max="15617" width="72.8984375" style="23" customWidth="1"/>
    <col min="15618" max="15872" width="9.09765625" style="23"/>
    <col min="15873" max="15873" width="72.8984375" style="23" customWidth="1"/>
    <col min="15874" max="16128" width="9.09765625" style="23"/>
    <col min="16129" max="16129" width="72.8984375" style="23" customWidth="1"/>
    <col min="16130" max="16384" width="9.09765625" style="23"/>
  </cols>
  <sheetData>
    <row r="1" spans="1:1" ht="21" customHeight="1"/>
    <row r="2" spans="1:1" s="53" customFormat="1" ht="69" customHeight="1">
      <c r="A2" s="52"/>
    </row>
    <row r="3" spans="1:1" s="53" customFormat="1" ht="30.75" customHeight="1">
      <c r="A3" s="54"/>
    </row>
    <row r="4" spans="1:1" s="53" customFormat="1" ht="82.5" customHeight="1">
      <c r="A4" s="55" t="s">
        <v>38</v>
      </c>
    </row>
    <row r="5" spans="1:1" s="53" customFormat="1">
      <c r="A5" s="56"/>
    </row>
    <row r="8" spans="1:1" ht="72.599999999999994">
      <c r="A8" s="57"/>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36"/>
  <sheetViews>
    <sheetView view="pageBreakPreview" topLeftCell="A6" zoomScale="90" zoomScaleSheetLayoutView="90" workbookViewId="0">
      <selection activeCell="A36" sqref="A36:G36"/>
    </sheetView>
  </sheetViews>
  <sheetFormatPr defaultRowHeight="13.2"/>
  <cols>
    <col min="1" max="1" width="21.69921875" style="23" customWidth="1"/>
    <col min="2" max="6" width="14.69921875" style="23" customWidth="1"/>
    <col min="7" max="7" width="21.69921875" style="23" customWidth="1"/>
    <col min="8" max="8" width="6.19921875" style="23" customWidth="1"/>
    <col min="9" max="9" width="13.69921875" style="23" bestFit="1" customWidth="1"/>
    <col min="10" max="256" width="8.69921875" style="23"/>
    <col min="257" max="257" width="21.69921875" style="23" customWidth="1"/>
    <col min="258" max="262" width="19.69921875" style="23" customWidth="1"/>
    <col min="263" max="263" width="21.69921875" style="23" customWidth="1"/>
    <col min="264" max="264" width="6.19921875" style="23" customWidth="1"/>
    <col min="265" max="265" width="13.69921875" style="23" bestFit="1" customWidth="1"/>
    <col min="266" max="512" width="8.69921875" style="23"/>
    <col min="513" max="513" width="21.69921875" style="23" customWidth="1"/>
    <col min="514" max="518" width="19.69921875" style="23" customWidth="1"/>
    <col min="519" max="519" width="21.69921875" style="23" customWidth="1"/>
    <col min="520" max="520" width="6.19921875" style="23" customWidth="1"/>
    <col min="521" max="521" width="13.69921875" style="23" bestFit="1" customWidth="1"/>
    <col min="522" max="768" width="8.69921875" style="23"/>
    <col min="769" max="769" width="21.69921875" style="23" customWidth="1"/>
    <col min="770" max="774" width="19.69921875" style="23" customWidth="1"/>
    <col min="775" max="775" width="21.69921875" style="23" customWidth="1"/>
    <col min="776" max="776" width="6.19921875" style="23" customWidth="1"/>
    <col min="777" max="777" width="13.69921875" style="23" bestFit="1" customWidth="1"/>
    <col min="778" max="1024" width="8.69921875" style="23"/>
    <col min="1025" max="1025" width="21.69921875" style="23" customWidth="1"/>
    <col min="1026" max="1030" width="19.69921875" style="23" customWidth="1"/>
    <col min="1031" max="1031" width="21.69921875" style="23" customWidth="1"/>
    <col min="1032" max="1032" width="6.19921875" style="23" customWidth="1"/>
    <col min="1033" max="1033" width="13.69921875" style="23" bestFit="1" customWidth="1"/>
    <col min="1034" max="1280" width="8.69921875" style="23"/>
    <col min="1281" max="1281" width="21.69921875" style="23" customWidth="1"/>
    <col min="1282" max="1286" width="19.69921875" style="23" customWidth="1"/>
    <col min="1287" max="1287" width="21.69921875" style="23" customWidth="1"/>
    <col min="1288" max="1288" width="6.19921875" style="23" customWidth="1"/>
    <col min="1289" max="1289" width="13.69921875" style="23" bestFit="1" customWidth="1"/>
    <col min="1290" max="1536" width="8.69921875" style="23"/>
    <col min="1537" max="1537" width="21.69921875" style="23" customWidth="1"/>
    <col min="1538" max="1542" width="19.69921875" style="23" customWidth="1"/>
    <col min="1543" max="1543" width="21.69921875" style="23" customWidth="1"/>
    <col min="1544" max="1544" width="6.19921875" style="23" customWidth="1"/>
    <col min="1545" max="1545" width="13.69921875" style="23" bestFit="1" customWidth="1"/>
    <col min="1546" max="1792" width="8.69921875" style="23"/>
    <col min="1793" max="1793" width="21.69921875" style="23" customWidth="1"/>
    <col min="1794" max="1798" width="19.69921875" style="23" customWidth="1"/>
    <col min="1799" max="1799" width="21.69921875" style="23" customWidth="1"/>
    <col min="1800" max="1800" width="6.19921875" style="23" customWidth="1"/>
    <col min="1801" max="1801" width="13.69921875" style="23" bestFit="1" customWidth="1"/>
    <col min="1802" max="2048" width="8.69921875" style="23"/>
    <col min="2049" max="2049" width="21.69921875" style="23" customWidth="1"/>
    <col min="2050" max="2054" width="19.69921875" style="23" customWidth="1"/>
    <col min="2055" max="2055" width="21.69921875" style="23" customWidth="1"/>
    <col min="2056" max="2056" width="6.19921875" style="23" customWidth="1"/>
    <col min="2057" max="2057" width="13.69921875" style="23" bestFit="1" customWidth="1"/>
    <col min="2058" max="2304" width="8.69921875" style="23"/>
    <col min="2305" max="2305" width="21.69921875" style="23" customWidth="1"/>
    <col min="2306" max="2310" width="19.69921875" style="23" customWidth="1"/>
    <col min="2311" max="2311" width="21.69921875" style="23" customWidth="1"/>
    <col min="2312" max="2312" width="6.19921875" style="23" customWidth="1"/>
    <col min="2313" max="2313" width="13.69921875" style="23" bestFit="1" customWidth="1"/>
    <col min="2314" max="2560" width="8.69921875" style="23"/>
    <col min="2561" max="2561" width="21.69921875" style="23" customWidth="1"/>
    <col min="2562" max="2566" width="19.69921875" style="23" customWidth="1"/>
    <col min="2567" max="2567" width="21.69921875" style="23" customWidth="1"/>
    <col min="2568" max="2568" width="6.19921875" style="23" customWidth="1"/>
    <col min="2569" max="2569" width="13.69921875" style="23" bestFit="1" customWidth="1"/>
    <col min="2570" max="2816" width="8.69921875" style="23"/>
    <col min="2817" max="2817" width="21.69921875" style="23" customWidth="1"/>
    <col min="2818" max="2822" width="19.69921875" style="23" customWidth="1"/>
    <col min="2823" max="2823" width="21.69921875" style="23" customWidth="1"/>
    <col min="2824" max="2824" width="6.19921875" style="23" customWidth="1"/>
    <col min="2825" max="2825" width="13.69921875" style="23" bestFit="1" customWidth="1"/>
    <col min="2826" max="3072" width="8.69921875" style="23"/>
    <col min="3073" max="3073" width="21.69921875" style="23" customWidth="1"/>
    <col min="3074" max="3078" width="19.69921875" style="23" customWidth="1"/>
    <col min="3079" max="3079" width="21.69921875" style="23" customWidth="1"/>
    <col min="3080" max="3080" width="6.19921875" style="23" customWidth="1"/>
    <col min="3081" max="3081" width="13.69921875" style="23" bestFit="1" customWidth="1"/>
    <col min="3082" max="3328" width="8.69921875" style="23"/>
    <col min="3329" max="3329" width="21.69921875" style="23" customWidth="1"/>
    <col min="3330" max="3334" width="19.69921875" style="23" customWidth="1"/>
    <col min="3335" max="3335" width="21.69921875" style="23" customWidth="1"/>
    <col min="3336" max="3336" width="6.19921875" style="23" customWidth="1"/>
    <col min="3337" max="3337" width="13.69921875" style="23" bestFit="1" customWidth="1"/>
    <col min="3338" max="3584" width="8.69921875" style="23"/>
    <col min="3585" max="3585" width="21.69921875" style="23" customWidth="1"/>
    <col min="3586" max="3590" width="19.69921875" style="23" customWidth="1"/>
    <col min="3591" max="3591" width="21.69921875" style="23" customWidth="1"/>
    <col min="3592" max="3592" width="6.19921875" style="23" customWidth="1"/>
    <col min="3593" max="3593" width="13.69921875" style="23" bestFit="1" customWidth="1"/>
    <col min="3594" max="3840" width="8.69921875" style="23"/>
    <col min="3841" max="3841" width="21.69921875" style="23" customWidth="1"/>
    <col min="3842" max="3846" width="19.69921875" style="23" customWidth="1"/>
    <col min="3847" max="3847" width="21.69921875" style="23" customWidth="1"/>
    <col min="3848" max="3848" width="6.19921875" style="23" customWidth="1"/>
    <col min="3849" max="3849" width="13.69921875" style="23" bestFit="1" customWidth="1"/>
    <col min="3850" max="4096" width="8.69921875" style="23"/>
    <col min="4097" max="4097" width="21.69921875" style="23" customWidth="1"/>
    <col min="4098" max="4102" width="19.69921875" style="23" customWidth="1"/>
    <col min="4103" max="4103" width="21.69921875" style="23" customWidth="1"/>
    <col min="4104" max="4104" width="6.19921875" style="23" customWidth="1"/>
    <col min="4105" max="4105" width="13.69921875" style="23" bestFit="1" customWidth="1"/>
    <col min="4106" max="4352" width="8.69921875" style="23"/>
    <col min="4353" max="4353" width="21.69921875" style="23" customWidth="1"/>
    <col min="4354" max="4358" width="19.69921875" style="23" customWidth="1"/>
    <col min="4359" max="4359" width="21.69921875" style="23" customWidth="1"/>
    <col min="4360" max="4360" width="6.19921875" style="23" customWidth="1"/>
    <col min="4361" max="4361" width="13.69921875" style="23" bestFit="1" customWidth="1"/>
    <col min="4362" max="4608" width="8.69921875" style="23"/>
    <col min="4609" max="4609" width="21.69921875" style="23" customWidth="1"/>
    <col min="4610" max="4614" width="19.69921875" style="23" customWidth="1"/>
    <col min="4615" max="4615" width="21.69921875" style="23" customWidth="1"/>
    <col min="4616" max="4616" width="6.19921875" style="23" customWidth="1"/>
    <col min="4617" max="4617" width="13.69921875" style="23" bestFit="1" customWidth="1"/>
    <col min="4618" max="4864" width="8.69921875" style="23"/>
    <col min="4865" max="4865" width="21.69921875" style="23" customWidth="1"/>
    <col min="4866" max="4870" width="19.69921875" style="23" customWidth="1"/>
    <col min="4871" max="4871" width="21.69921875" style="23" customWidth="1"/>
    <col min="4872" max="4872" width="6.19921875" style="23" customWidth="1"/>
    <col min="4873" max="4873" width="13.69921875" style="23" bestFit="1" customWidth="1"/>
    <col min="4874" max="5120" width="8.69921875" style="23"/>
    <col min="5121" max="5121" width="21.69921875" style="23" customWidth="1"/>
    <col min="5122" max="5126" width="19.69921875" style="23" customWidth="1"/>
    <col min="5127" max="5127" width="21.69921875" style="23" customWidth="1"/>
    <col min="5128" max="5128" width="6.19921875" style="23" customWidth="1"/>
    <col min="5129" max="5129" width="13.69921875" style="23" bestFit="1" customWidth="1"/>
    <col min="5130" max="5376" width="8.69921875" style="23"/>
    <col min="5377" max="5377" width="21.69921875" style="23" customWidth="1"/>
    <col min="5378" max="5382" width="19.69921875" style="23" customWidth="1"/>
    <col min="5383" max="5383" width="21.69921875" style="23" customWidth="1"/>
    <col min="5384" max="5384" width="6.19921875" style="23" customWidth="1"/>
    <col min="5385" max="5385" width="13.69921875" style="23" bestFit="1" customWidth="1"/>
    <col min="5386" max="5632" width="8.69921875" style="23"/>
    <col min="5633" max="5633" width="21.69921875" style="23" customWidth="1"/>
    <col min="5634" max="5638" width="19.69921875" style="23" customWidth="1"/>
    <col min="5639" max="5639" width="21.69921875" style="23" customWidth="1"/>
    <col min="5640" max="5640" width="6.19921875" style="23" customWidth="1"/>
    <col min="5641" max="5641" width="13.69921875" style="23" bestFit="1" customWidth="1"/>
    <col min="5642" max="5888" width="8.69921875" style="23"/>
    <col min="5889" max="5889" width="21.69921875" style="23" customWidth="1"/>
    <col min="5890" max="5894" width="19.69921875" style="23" customWidth="1"/>
    <col min="5895" max="5895" width="21.69921875" style="23" customWidth="1"/>
    <col min="5896" max="5896" width="6.19921875" style="23" customWidth="1"/>
    <col min="5897" max="5897" width="13.69921875" style="23" bestFit="1" customWidth="1"/>
    <col min="5898" max="6144" width="8.69921875" style="23"/>
    <col min="6145" max="6145" width="21.69921875" style="23" customWidth="1"/>
    <col min="6146" max="6150" width="19.69921875" style="23" customWidth="1"/>
    <col min="6151" max="6151" width="21.69921875" style="23" customWidth="1"/>
    <col min="6152" max="6152" width="6.19921875" style="23" customWidth="1"/>
    <col min="6153" max="6153" width="13.69921875" style="23" bestFit="1" customWidth="1"/>
    <col min="6154" max="6400" width="8.69921875" style="23"/>
    <col min="6401" max="6401" width="21.69921875" style="23" customWidth="1"/>
    <col min="6402" max="6406" width="19.69921875" style="23" customWidth="1"/>
    <col min="6407" max="6407" width="21.69921875" style="23" customWidth="1"/>
    <col min="6408" max="6408" width="6.19921875" style="23" customWidth="1"/>
    <col min="6409" max="6409" width="13.69921875" style="23" bestFit="1" customWidth="1"/>
    <col min="6410" max="6656" width="8.69921875" style="23"/>
    <col min="6657" max="6657" width="21.69921875" style="23" customWidth="1"/>
    <col min="6658" max="6662" width="19.69921875" style="23" customWidth="1"/>
    <col min="6663" max="6663" width="21.69921875" style="23" customWidth="1"/>
    <col min="6664" max="6664" width="6.19921875" style="23" customWidth="1"/>
    <col min="6665" max="6665" width="13.69921875" style="23" bestFit="1" customWidth="1"/>
    <col min="6666" max="6912" width="8.69921875" style="23"/>
    <col min="6913" max="6913" width="21.69921875" style="23" customWidth="1"/>
    <col min="6914" max="6918" width="19.69921875" style="23" customWidth="1"/>
    <col min="6919" max="6919" width="21.69921875" style="23" customWidth="1"/>
    <col min="6920" max="6920" width="6.19921875" style="23" customWidth="1"/>
    <col min="6921" max="6921" width="13.69921875" style="23" bestFit="1" customWidth="1"/>
    <col min="6922" max="7168" width="8.69921875" style="23"/>
    <col min="7169" max="7169" width="21.69921875" style="23" customWidth="1"/>
    <col min="7170" max="7174" width="19.69921875" style="23" customWidth="1"/>
    <col min="7175" max="7175" width="21.69921875" style="23" customWidth="1"/>
    <col min="7176" max="7176" width="6.19921875" style="23" customWidth="1"/>
    <col min="7177" max="7177" width="13.69921875" style="23" bestFit="1" customWidth="1"/>
    <col min="7178" max="7424" width="8.69921875" style="23"/>
    <col min="7425" max="7425" width="21.69921875" style="23" customWidth="1"/>
    <col min="7426" max="7430" width="19.69921875" style="23" customWidth="1"/>
    <col min="7431" max="7431" width="21.69921875" style="23" customWidth="1"/>
    <col min="7432" max="7432" width="6.19921875" style="23" customWidth="1"/>
    <col min="7433" max="7433" width="13.69921875" style="23" bestFit="1" customWidth="1"/>
    <col min="7434" max="7680" width="8.69921875" style="23"/>
    <col min="7681" max="7681" width="21.69921875" style="23" customWidth="1"/>
    <col min="7682" max="7686" width="19.69921875" style="23" customWidth="1"/>
    <col min="7687" max="7687" width="21.69921875" style="23" customWidth="1"/>
    <col min="7688" max="7688" width="6.19921875" style="23" customWidth="1"/>
    <col min="7689" max="7689" width="13.69921875" style="23" bestFit="1" customWidth="1"/>
    <col min="7690" max="7936" width="8.69921875" style="23"/>
    <col min="7937" max="7937" width="21.69921875" style="23" customWidth="1"/>
    <col min="7938" max="7942" width="19.69921875" style="23" customWidth="1"/>
    <col min="7943" max="7943" width="21.69921875" style="23" customWidth="1"/>
    <col min="7944" max="7944" width="6.19921875" style="23" customWidth="1"/>
    <col min="7945" max="7945" width="13.69921875" style="23" bestFit="1" customWidth="1"/>
    <col min="7946" max="8192" width="8.69921875" style="23"/>
    <col min="8193" max="8193" width="21.69921875" style="23" customWidth="1"/>
    <col min="8194" max="8198" width="19.69921875" style="23" customWidth="1"/>
    <col min="8199" max="8199" width="21.69921875" style="23" customWidth="1"/>
    <col min="8200" max="8200" width="6.19921875" style="23" customWidth="1"/>
    <col min="8201" max="8201" width="13.69921875" style="23" bestFit="1" customWidth="1"/>
    <col min="8202" max="8448" width="8.69921875" style="23"/>
    <col min="8449" max="8449" width="21.69921875" style="23" customWidth="1"/>
    <col min="8450" max="8454" width="19.69921875" style="23" customWidth="1"/>
    <col min="8455" max="8455" width="21.69921875" style="23" customWidth="1"/>
    <col min="8456" max="8456" width="6.19921875" style="23" customWidth="1"/>
    <col min="8457" max="8457" width="13.69921875" style="23" bestFit="1" customWidth="1"/>
    <col min="8458" max="8704" width="8.69921875" style="23"/>
    <col min="8705" max="8705" width="21.69921875" style="23" customWidth="1"/>
    <col min="8706" max="8710" width="19.69921875" style="23" customWidth="1"/>
    <col min="8711" max="8711" width="21.69921875" style="23" customWidth="1"/>
    <col min="8712" max="8712" width="6.19921875" style="23" customWidth="1"/>
    <col min="8713" max="8713" width="13.69921875" style="23" bestFit="1" customWidth="1"/>
    <col min="8714" max="8960" width="8.69921875" style="23"/>
    <col min="8961" max="8961" width="21.69921875" style="23" customWidth="1"/>
    <col min="8962" max="8966" width="19.69921875" style="23" customWidth="1"/>
    <col min="8967" max="8967" width="21.69921875" style="23" customWidth="1"/>
    <col min="8968" max="8968" width="6.19921875" style="23" customWidth="1"/>
    <col min="8969" max="8969" width="13.69921875" style="23" bestFit="1" customWidth="1"/>
    <col min="8970" max="9216" width="8.69921875" style="23"/>
    <col min="9217" max="9217" width="21.69921875" style="23" customWidth="1"/>
    <col min="9218" max="9222" width="19.69921875" style="23" customWidth="1"/>
    <col min="9223" max="9223" width="21.69921875" style="23" customWidth="1"/>
    <col min="9224" max="9224" width="6.19921875" style="23" customWidth="1"/>
    <col min="9225" max="9225" width="13.69921875" style="23" bestFit="1" customWidth="1"/>
    <col min="9226" max="9472" width="8.69921875" style="23"/>
    <col min="9473" max="9473" width="21.69921875" style="23" customWidth="1"/>
    <col min="9474" max="9478" width="19.69921875" style="23" customWidth="1"/>
    <col min="9479" max="9479" width="21.69921875" style="23" customWidth="1"/>
    <col min="9480" max="9480" width="6.19921875" style="23" customWidth="1"/>
    <col min="9481" max="9481" width="13.69921875" style="23" bestFit="1" customWidth="1"/>
    <col min="9482" max="9728" width="8.69921875" style="23"/>
    <col min="9729" max="9729" width="21.69921875" style="23" customWidth="1"/>
    <col min="9730" max="9734" width="19.69921875" style="23" customWidth="1"/>
    <col min="9735" max="9735" width="21.69921875" style="23" customWidth="1"/>
    <col min="9736" max="9736" width="6.19921875" style="23" customWidth="1"/>
    <col min="9737" max="9737" width="13.69921875" style="23" bestFit="1" customWidth="1"/>
    <col min="9738" max="9984" width="8.69921875" style="23"/>
    <col min="9985" max="9985" width="21.69921875" style="23" customWidth="1"/>
    <col min="9986" max="9990" width="19.69921875" style="23" customWidth="1"/>
    <col min="9991" max="9991" width="21.69921875" style="23" customWidth="1"/>
    <col min="9992" max="9992" width="6.19921875" style="23" customWidth="1"/>
    <col min="9993" max="9993" width="13.69921875" style="23" bestFit="1" customWidth="1"/>
    <col min="9994" max="10240" width="8.69921875" style="23"/>
    <col min="10241" max="10241" width="21.69921875" style="23" customWidth="1"/>
    <col min="10242" max="10246" width="19.69921875" style="23" customWidth="1"/>
    <col min="10247" max="10247" width="21.69921875" style="23" customWidth="1"/>
    <col min="10248" max="10248" width="6.19921875" style="23" customWidth="1"/>
    <col min="10249" max="10249" width="13.69921875" style="23" bestFit="1" customWidth="1"/>
    <col min="10250" max="10496" width="8.69921875" style="23"/>
    <col min="10497" max="10497" width="21.69921875" style="23" customWidth="1"/>
    <col min="10498" max="10502" width="19.69921875" style="23" customWidth="1"/>
    <col min="10503" max="10503" width="21.69921875" style="23" customWidth="1"/>
    <col min="10504" max="10504" width="6.19921875" style="23" customWidth="1"/>
    <col min="10505" max="10505" width="13.69921875" style="23" bestFit="1" customWidth="1"/>
    <col min="10506" max="10752" width="8.69921875" style="23"/>
    <col min="10753" max="10753" width="21.69921875" style="23" customWidth="1"/>
    <col min="10754" max="10758" width="19.69921875" style="23" customWidth="1"/>
    <col min="10759" max="10759" width="21.69921875" style="23" customWidth="1"/>
    <col min="10760" max="10760" width="6.19921875" style="23" customWidth="1"/>
    <col min="10761" max="10761" width="13.69921875" style="23" bestFit="1" customWidth="1"/>
    <col min="10762" max="11008" width="8.69921875" style="23"/>
    <col min="11009" max="11009" width="21.69921875" style="23" customWidth="1"/>
    <col min="11010" max="11014" width="19.69921875" style="23" customWidth="1"/>
    <col min="11015" max="11015" width="21.69921875" style="23" customWidth="1"/>
    <col min="11016" max="11016" width="6.19921875" style="23" customWidth="1"/>
    <col min="11017" max="11017" width="13.69921875" style="23" bestFit="1" customWidth="1"/>
    <col min="11018" max="11264" width="8.69921875" style="23"/>
    <col min="11265" max="11265" width="21.69921875" style="23" customWidth="1"/>
    <col min="11266" max="11270" width="19.69921875" style="23" customWidth="1"/>
    <col min="11271" max="11271" width="21.69921875" style="23" customWidth="1"/>
    <col min="11272" max="11272" width="6.19921875" style="23" customWidth="1"/>
    <col min="11273" max="11273" width="13.69921875" style="23" bestFit="1" customWidth="1"/>
    <col min="11274" max="11520" width="8.69921875" style="23"/>
    <col min="11521" max="11521" width="21.69921875" style="23" customWidth="1"/>
    <col min="11522" max="11526" width="19.69921875" style="23" customWidth="1"/>
    <col min="11527" max="11527" width="21.69921875" style="23" customWidth="1"/>
    <col min="11528" max="11528" width="6.19921875" style="23" customWidth="1"/>
    <col min="11529" max="11529" width="13.69921875" style="23" bestFit="1" customWidth="1"/>
    <col min="11530" max="11776" width="8.69921875" style="23"/>
    <col min="11777" max="11777" width="21.69921875" style="23" customWidth="1"/>
    <col min="11778" max="11782" width="19.69921875" style="23" customWidth="1"/>
    <col min="11783" max="11783" width="21.69921875" style="23" customWidth="1"/>
    <col min="11784" max="11784" width="6.19921875" style="23" customWidth="1"/>
    <col min="11785" max="11785" width="13.69921875" style="23" bestFit="1" customWidth="1"/>
    <col min="11786" max="12032" width="8.69921875" style="23"/>
    <col min="12033" max="12033" width="21.69921875" style="23" customWidth="1"/>
    <col min="12034" max="12038" width="19.69921875" style="23" customWidth="1"/>
    <col min="12039" max="12039" width="21.69921875" style="23" customWidth="1"/>
    <col min="12040" max="12040" width="6.19921875" style="23" customWidth="1"/>
    <col min="12041" max="12041" width="13.69921875" style="23" bestFit="1" customWidth="1"/>
    <col min="12042" max="12288" width="8.69921875" style="23"/>
    <col min="12289" max="12289" width="21.69921875" style="23" customWidth="1"/>
    <col min="12290" max="12294" width="19.69921875" style="23" customWidth="1"/>
    <col min="12295" max="12295" width="21.69921875" style="23" customWidth="1"/>
    <col min="12296" max="12296" width="6.19921875" style="23" customWidth="1"/>
    <col min="12297" max="12297" width="13.69921875" style="23" bestFit="1" customWidth="1"/>
    <col min="12298" max="12544" width="8.69921875" style="23"/>
    <col min="12545" max="12545" width="21.69921875" style="23" customWidth="1"/>
    <col min="12546" max="12550" width="19.69921875" style="23" customWidth="1"/>
    <col min="12551" max="12551" width="21.69921875" style="23" customWidth="1"/>
    <col min="12552" max="12552" width="6.19921875" style="23" customWidth="1"/>
    <col min="12553" max="12553" width="13.69921875" style="23" bestFit="1" customWidth="1"/>
    <col min="12554" max="12800" width="8.69921875" style="23"/>
    <col min="12801" max="12801" width="21.69921875" style="23" customWidth="1"/>
    <col min="12802" max="12806" width="19.69921875" style="23" customWidth="1"/>
    <col min="12807" max="12807" width="21.69921875" style="23" customWidth="1"/>
    <col min="12808" max="12808" width="6.19921875" style="23" customWidth="1"/>
    <col min="12809" max="12809" width="13.69921875" style="23" bestFit="1" customWidth="1"/>
    <col min="12810" max="13056" width="8.69921875" style="23"/>
    <col min="13057" max="13057" width="21.69921875" style="23" customWidth="1"/>
    <col min="13058" max="13062" width="19.69921875" style="23" customWidth="1"/>
    <col min="13063" max="13063" width="21.69921875" style="23" customWidth="1"/>
    <col min="13064" max="13064" width="6.19921875" style="23" customWidth="1"/>
    <col min="13065" max="13065" width="13.69921875" style="23" bestFit="1" customWidth="1"/>
    <col min="13066" max="13312" width="8.69921875" style="23"/>
    <col min="13313" max="13313" width="21.69921875" style="23" customWidth="1"/>
    <col min="13314" max="13318" width="19.69921875" style="23" customWidth="1"/>
    <col min="13319" max="13319" width="21.69921875" style="23" customWidth="1"/>
    <col min="13320" max="13320" width="6.19921875" style="23" customWidth="1"/>
    <col min="13321" max="13321" width="13.69921875" style="23" bestFit="1" customWidth="1"/>
    <col min="13322" max="13568" width="8.69921875" style="23"/>
    <col min="13569" max="13569" width="21.69921875" style="23" customWidth="1"/>
    <col min="13570" max="13574" width="19.69921875" style="23" customWidth="1"/>
    <col min="13575" max="13575" width="21.69921875" style="23" customWidth="1"/>
    <col min="13576" max="13576" width="6.19921875" style="23" customWidth="1"/>
    <col min="13577" max="13577" width="13.69921875" style="23" bestFit="1" customWidth="1"/>
    <col min="13578" max="13824" width="8.69921875" style="23"/>
    <col min="13825" max="13825" width="21.69921875" style="23" customWidth="1"/>
    <col min="13826" max="13830" width="19.69921875" style="23" customWidth="1"/>
    <col min="13831" max="13831" width="21.69921875" style="23" customWidth="1"/>
    <col min="13832" max="13832" width="6.19921875" style="23" customWidth="1"/>
    <col min="13833" max="13833" width="13.69921875" style="23" bestFit="1" customWidth="1"/>
    <col min="13834" max="14080" width="8.69921875" style="23"/>
    <col min="14081" max="14081" width="21.69921875" style="23" customWidth="1"/>
    <col min="14082" max="14086" width="19.69921875" style="23" customWidth="1"/>
    <col min="14087" max="14087" width="21.69921875" style="23" customWidth="1"/>
    <col min="14088" max="14088" width="6.19921875" style="23" customWidth="1"/>
    <col min="14089" max="14089" width="13.69921875" style="23" bestFit="1" customWidth="1"/>
    <col min="14090" max="14336" width="8.69921875" style="23"/>
    <col min="14337" max="14337" width="21.69921875" style="23" customWidth="1"/>
    <col min="14338" max="14342" width="19.69921875" style="23" customWidth="1"/>
    <col min="14343" max="14343" width="21.69921875" style="23" customWidth="1"/>
    <col min="14344" max="14344" width="6.19921875" style="23" customWidth="1"/>
    <col min="14345" max="14345" width="13.69921875" style="23" bestFit="1" customWidth="1"/>
    <col min="14346" max="14592" width="8.69921875" style="23"/>
    <col min="14593" max="14593" width="21.69921875" style="23" customWidth="1"/>
    <col min="14594" max="14598" width="19.69921875" style="23" customWidth="1"/>
    <col min="14599" max="14599" width="21.69921875" style="23" customWidth="1"/>
    <col min="14600" max="14600" width="6.19921875" style="23" customWidth="1"/>
    <col min="14601" max="14601" width="13.69921875" style="23" bestFit="1" customWidth="1"/>
    <col min="14602" max="14848" width="8.69921875" style="23"/>
    <col min="14849" max="14849" width="21.69921875" style="23" customWidth="1"/>
    <col min="14850" max="14854" width="19.69921875" style="23" customWidth="1"/>
    <col min="14855" max="14855" width="21.69921875" style="23" customWidth="1"/>
    <col min="14856" max="14856" width="6.19921875" style="23" customWidth="1"/>
    <col min="14857" max="14857" width="13.69921875" style="23" bestFit="1" customWidth="1"/>
    <col min="14858" max="15104" width="8.69921875" style="23"/>
    <col min="15105" max="15105" width="21.69921875" style="23" customWidth="1"/>
    <col min="15106" max="15110" width="19.69921875" style="23" customWidth="1"/>
    <col min="15111" max="15111" width="21.69921875" style="23" customWidth="1"/>
    <col min="15112" max="15112" width="6.19921875" style="23" customWidth="1"/>
    <col min="15113" max="15113" width="13.69921875" style="23" bestFit="1" customWidth="1"/>
    <col min="15114" max="15360" width="8.69921875" style="23"/>
    <col min="15361" max="15361" width="21.69921875" style="23" customWidth="1"/>
    <col min="15362" max="15366" width="19.69921875" style="23" customWidth="1"/>
    <col min="15367" max="15367" width="21.69921875" style="23" customWidth="1"/>
    <col min="15368" max="15368" width="6.19921875" style="23" customWidth="1"/>
    <col min="15369" max="15369" width="13.69921875" style="23" bestFit="1" customWidth="1"/>
    <col min="15370" max="15616" width="8.69921875" style="23"/>
    <col min="15617" max="15617" width="21.69921875" style="23" customWidth="1"/>
    <col min="15618" max="15622" width="19.69921875" style="23" customWidth="1"/>
    <col min="15623" max="15623" width="21.69921875" style="23" customWidth="1"/>
    <col min="15624" max="15624" width="6.19921875" style="23" customWidth="1"/>
    <col min="15625" max="15625" width="13.69921875" style="23" bestFit="1" customWidth="1"/>
    <col min="15626" max="15872" width="8.69921875" style="23"/>
    <col min="15873" max="15873" width="21.69921875" style="23" customWidth="1"/>
    <col min="15874" max="15878" width="19.69921875" style="23" customWidth="1"/>
    <col min="15879" max="15879" width="21.69921875" style="23" customWidth="1"/>
    <col min="15880" max="15880" width="6.19921875" style="23" customWidth="1"/>
    <col min="15881" max="15881" width="13.69921875" style="23" bestFit="1" customWidth="1"/>
    <col min="15882" max="16128" width="8.69921875" style="23"/>
    <col min="16129" max="16129" width="21.69921875" style="23" customWidth="1"/>
    <col min="16130" max="16134" width="19.69921875" style="23" customWidth="1"/>
    <col min="16135" max="16135" width="21.69921875" style="23" customWidth="1"/>
    <col min="16136" max="16136" width="6.19921875" style="23" customWidth="1"/>
    <col min="16137" max="16137" width="13.69921875" style="23" bestFit="1" customWidth="1"/>
    <col min="16138" max="16384" width="8.69921875" style="23"/>
  </cols>
  <sheetData>
    <row r="1" spans="1:8" s="9" customFormat="1" ht="39.75" customHeight="1">
      <c r="A1" s="360" t="s">
        <v>37</v>
      </c>
      <c r="B1" s="360"/>
      <c r="C1" s="360"/>
      <c r="D1" s="360"/>
      <c r="E1" s="360"/>
      <c r="F1" s="360"/>
      <c r="G1" s="360"/>
      <c r="H1" s="16"/>
    </row>
    <row r="2" spans="1:8" s="9" customFormat="1" ht="21">
      <c r="A2" s="361" t="s">
        <v>139</v>
      </c>
      <c r="B2" s="361"/>
      <c r="C2" s="361"/>
      <c r="D2" s="361"/>
      <c r="E2" s="361"/>
      <c r="F2" s="361"/>
      <c r="G2" s="361"/>
      <c r="H2" s="16"/>
    </row>
    <row r="3" spans="1:8" s="9" customFormat="1" ht="15.6">
      <c r="A3" s="362" t="s">
        <v>31</v>
      </c>
      <c r="B3" s="362"/>
      <c r="C3" s="362"/>
      <c r="D3" s="362"/>
      <c r="E3" s="362"/>
      <c r="F3" s="362"/>
      <c r="G3" s="362"/>
      <c r="H3" s="17"/>
    </row>
    <row r="4" spans="1:8" ht="15.6">
      <c r="A4" s="363" t="s">
        <v>139</v>
      </c>
      <c r="B4" s="363"/>
      <c r="C4" s="363"/>
      <c r="D4" s="363"/>
      <c r="E4" s="363"/>
      <c r="F4" s="363"/>
      <c r="G4" s="363"/>
    </row>
    <row r="5" spans="1:8">
      <c r="A5" s="33"/>
      <c r="B5" s="33"/>
      <c r="C5" s="33"/>
      <c r="D5" s="33"/>
      <c r="E5" s="33"/>
      <c r="F5" s="33"/>
      <c r="G5" s="33"/>
    </row>
    <row r="6" spans="1:8" ht="15" customHeight="1">
      <c r="A6" s="33"/>
      <c r="B6" s="33"/>
      <c r="C6" s="33"/>
      <c r="D6" s="33"/>
      <c r="E6" s="33"/>
      <c r="F6" s="33"/>
      <c r="G6" s="33"/>
    </row>
    <row r="7" spans="1:8" ht="15" customHeight="1">
      <c r="A7" s="33"/>
      <c r="B7" s="33"/>
      <c r="C7" s="33"/>
      <c r="D7" s="33"/>
      <c r="E7" s="33"/>
      <c r="F7" s="33"/>
      <c r="G7" s="33"/>
    </row>
    <row r="8" spans="1:8" ht="15" customHeight="1">
      <c r="A8" s="33"/>
      <c r="B8" s="33"/>
      <c r="C8" s="33"/>
      <c r="D8" s="33"/>
      <c r="E8" s="33"/>
      <c r="F8" s="33"/>
      <c r="G8" s="33"/>
    </row>
    <row r="9" spans="1:8" ht="15" customHeight="1">
      <c r="A9" s="33"/>
      <c r="B9" s="33"/>
      <c r="C9" s="33"/>
      <c r="D9" s="33"/>
      <c r="E9" s="33"/>
      <c r="F9" s="33"/>
      <c r="G9" s="33"/>
    </row>
    <row r="10" spans="1:8" ht="15" customHeight="1">
      <c r="A10" s="33"/>
      <c r="B10" s="33"/>
      <c r="C10" s="33"/>
      <c r="D10" s="33"/>
      <c r="E10" s="33"/>
      <c r="F10" s="33"/>
      <c r="G10" s="33"/>
    </row>
    <row r="11" spans="1:8" ht="15" customHeight="1">
      <c r="A11" s="33"/>
      <c r="B11" s="33"/>
      <c r="C11" s="33"/>
      <c r="D11" s="33"/>
      <c r="E11" s="33"/>
      <c r="F11" s="33"/>
      <c r="G11" s="33"/>
    </row>
    <row r="12" spans="1:8" ht="15" customHeight="1">
      <c r="A12" s="33"/>
      <c r="B12" s="33"/>
      <c r="C12" s="33"/>
      <c r="D12" s="33"/>
      <c r="E12" s="33"/>
      <c r="F12" s="33"/>
      <c r="G12" s="33"/>
    </row>
    <row r="13" spans="1:8" ht="15" customHeight="1">
      <c r="A13" s="33"/>
      <c r="B13" s="33"/>
      <c r="C13" s="33"/>
      <c r="D13" s="33"/>
      <c r="E13" s="33"/>
      <c r="F13" s="33"/>
      <c r="G13" s="33"/>
    </row>
    <row r="14" spans="1:8" ht="15" customHeight="1">
      <c r="A14" s="33"/>
      <c r="B14" s="33"/>
      <c r="C14" s="33"/>
      <c r="D14" s="33"/>
      <c r="E14" s="33"/>
      <c r="F14" s="33"/>
      <c r="G14" s="33"/>
    </row>
    <row r="15" spans="1:8" ht="15" customHeight="1">
      <c r="A15" s="33"/>
      <c r="B15" s="33"/>
      <c r="C15" s="33"/>
      <c r="D15" s="33"/>
      <c r="E15" s="33"/>
      <c r="F15" s="33"/>
      <c r="G15" s="33"/>
    </row>
    <row r="16" spans="1:8" ht="15" customHeight="1">
      <c r="A16" s="33"/>
      <c r="B16" s="33"/>
      <c r="C16" s="33"/>
      <c r="D16" s="33"/>
      <c r="E16" s="33"/>
      <c r="F16" s="33"/>
      <c r="G16" s="33"/>
    </row>
    <row r="17" spans="1:7" ht="15" customHeight="1">
      <c r="A17" s="33"/>
      <c r="B17" s="33"/>
      <c r="C17" s="33"/>
      <c r="D17" s="33"/>
      <c r="E17" s="33"/>
      <c r="F17" s="33"/>
      <c r="G17" s="33"/>
    </row>
    <row r="18" spans="1:7" ht="15" customHeight="1">
      <c r="A18" s="33"/>
      <c r="B18" s="33"/>
      <c r="C18" s="33"/>
      <c r="D18" s="33"/>
      <c r="E18" s="33"/>
      <c r="F18" s="33"/>
      <c r="G18" s="33"/>
    </row>
    <row r="19" spans="1:7" ht="15" customHeight="1">
      <c r="A19" s="33"/>
      <c r="B19" s="33"/>
      <c r="C19" s="33"/>
      <c r="D19" s="33"/>
      <c r="E19" s="33"/>
      <c r="F19" s="33"/>
      <c r="G19" s="33"/>
    </row>
    <row r="20" spans="1:7" ht="15" customHeight="1">
      <c r="A20" s="33"/>
      <c r="B20" s="33"/>
      <c r="C20" s="33"/>
      <c r="D20" s="33"/>
      <c r="E20" s="33"/>
      <c r="F20" s="33"/>
      <c r="G20" s="33"/>
    </row>
    <row r="21" spans="1:7" ht="15" customHeight="1">
      <c r="A21" s="33"/>
      <c r="B21" s="33"/>
      <c r="C21" s="33"/>
      <c r="D21" s="33"/>
      <c r="E21" s="33"/>
      <c r="F21" s="33"/>
      <c r="G21" s="33"/>
    </row>
    <row r="22" spans="1:7" ht="15" customHeight="1">
      <c r="A22" s="33"/>
      <c r="B22" s="33"/>
      <c r="C22" s="33"/>
      <c r="D22" s="33"/>
      <c r="E22" s="33"/>
      <c r="F22" s="33"/>
      <c r="G22" s="33"/>
    </row>
    <row r="23" spans="1:7" ht="15" customHeight="1">
      <c r="A23" s="33"/>
      <c r="B23" s="33"/>
      <c r="C23" s="33"/>
      <c r="D23" s="33"/>
      <c r="E23" s="33"/>
      <c r="F23" s="33"/>
      <c r="G23" s="33"/>
    </row>
    <row r="24" spans="1:7" ht="15" customHeight="1">
      <c r="A24" s="33"/>
      <c r="B24" s="33"/>
      <c r="C24" s="33"/>
      <c r="D24" s="33"/>
      <c r="E24" s="33"/>
      <c r="F24" s="33"/>
      <c r="G24" s="33"/>
    </row>
    <row r="25" spans="1:7" ht="15" customHeight="1">
      <c r="A25" s="33"/>
      <c r="B25" s="33"/>
      <c r="C25" s="33"/>
      <c r="D25" s="33"/>
      <c r="E25" s="33"/>
      <c r="F25" s="33"/>
      <c r="G25" s="33"/>
    </row>
    <row r="26" spans="1:7" ht="15" customHeight="1">
      <c r="A26" s="33"/>
      <c r="B26" s="33"/>
      <c r="C26" s="33"/>
      <c r="D26" s="33"/>
      <c r="E26" s="33"/>
      <c r="F26" s="33"/>
      <c r="G26" s="33"/>
    </row>
    <row r="27" spans="1:7" ht="15" customHeight="1">
      <c r="A27" s="33"/>
      <c r="B27" s="33"/>
      <c r="C27" s="33"/>
      <c r="D27" s="33"/>
      <c r="E27" s="33"/>
      <c r="F27" s="33"/>
      <c r="G27" s="33"/>
    </row>
    <row r="28" spans="1:7" ht="15" customHeight="1">
      <c r="A28" s="33"/>
      <c r="B28" s="33"/>
      <c r="C28" s="33"/>
      <c r="D28" s="33"/>
      <c r="E28" s="33"/>
      <c r="F28" s="33"/>
      <c r="G28" s="33"/>
    </row>
    <row r="29" spans="1:7" ht="15" customHeight="1">
      <c r="A29" s="33"/>
      <c r="B29" s="33"/>
      <c r="C29" s="33"/>
      <c r="D29" s="33"/>
      <c r="E29" s="33"/>
      <c r="F29" s="33"/>
      <c r="G29" s="33"/>
    </row>
    <row r="30" spans="1:7" ht="15" customHeight="1">
      <c r="A30" s="33"/>
      <c r="B30" s="33"/>
      <c r="C30" s="33"/>
      <c r="D30" s="33"/>
      <c r="E30" s="33"/>
      <c r="F30" s="33"/>
      <c r="G30" s="33"/>
    </row>
    <row r="31" spans="1:7" ht="15" customHeight="1">
      <c r="A31" s="33"/>
      <c r="B31" s="33"/>
      <c r="C31" s="33"/>
      <c r="D31" s="33"/>
      <c r="E31" s="33"/>
      <c r="F31" s="33"/>
      <c r="G31" s="33"/>
    </row>
    <row r="32" spans="1:7" ht="15" customHeight="1">
      <c r="A32" s="33"/>
      <c r="B32" s="33"/>
      <c r="C32" s="33"/>
      <c r="D32" s="33"/>
      <c r="E32" s="33"/>
      <c r="F32" s="33"/>
      <c r="G32" s="33"/>
    </row>
    <row r="33" spans="1:7" ht="15" customHeight="1">
      <c r="A33" s="33"/>
      <c r="B33" s="33"/>
      <c r="C33" s="33"/>
      <c r="D33" s="33"/>
      <c r="E33" s="33"/>
      <c r="F33" s="33"/>
      <c r="G33" s="33"/>
    </row>
    <row r="34" spans="1:7" ht="15" customHeight="1">
      <c r="A34" s="33"/>
      <c r="B34" s="33"/>
      <c r="C34" s="33"/>
      <c r="D34" s="33"/>
      <c r="E34" s="33"/>
      <c r="F34" s="33"/>
      <c r="G34" s="33"/>
    </row>
    <row r="35" spans="1:7" ht="15" customHeight="1">
      <c r="A35" s="33"/>
      <c r="B35" s="33"/>
      <c r="C35" s="33"/>
      <c r="D35" s="33"/>
      <c r="E35" s="33"/>
      <c r="F35" s="33"/>
      <c r="G35" s="33"/>
    </row>
    <row r="36" spans="1:7" ht="16.5" customHeight="1">
      <c r="A36" s="364" t="s">
        <v>161</v>
      </c>
      <c r="B36" s="364"/>
      <c r="C36" s="364"/>
      <c r="D36" s="364"/>
      <c r="E36" s="364"/>
      <c r="F36" s="364"/>
      <c r="G36" s="364"/>
    </row>
  </sheetData>
  <mergeCells count="5">
    <mergeCell ref="A1:G1"/>
    <mergeCell ref="A2:G2"/>
    <mergeCell ref="A3:G3"/>
    <mergeCell ref="A4:G4"/>
    <mergeCell ref="A36:G36"/>
  </mergeCells>
  <printOptions horizontalCentered="1" verticalCentered="1"/>
  <pageMargins left="0" right="0" top="0" bottom="0" header="0.51181102362204722" footer="0.51181102362204722"/>
  <pageSetup paperSize="9"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6"/>
  <sheetViews>
    <sheetView showGridLines="0" view="pageBreakPreview" topLeftCell="A26" zoomScaleNormal="100" zoomScaleSheetLayoutView="100" workbookViewId="0">
      <selection activeCell="B2" sqref="B1:B1048576"/>
    </sheetView>
  </sheetViews>
  <sheetFormatPr defaultColWidth="9.09765625" defaultRowHeight="13.2"/>
  <cols>
    <col min="1" max="1" width="40.69921875" style="8" customWidth="1"/>
    <col min="2" max="2" width="2.69921875" style="5" customWidth="1"/>
    <col min="3" max="3" width="40.69921875" style="5" customWidth="1"/>
    <col min="4" max="4" width="9.09765625" style="10"/>
    <col min="5" max="256" width="9.09765625" style="5"/>
    <col min="257" max="257" width="44.69921875" style="5" customWidth="1"/>
    <col min="258" max="258" width="2.19921875" style="5" customWidth="1"/>
    <col min="259" max="259" width="42.69921875" style="5" customWidth="1"/>
    <col min="260" max="512" width="9.09765625" style="5"/>
    <col min="513" max="513" width="44.69921875" style="5" customWidth="1"/>
    <col min="514" max="514" width="2.19921875" style="5" customWidth="1"/>
    <col min="515" max="515" width="42.69921875" style="5" customWidth="1"/>
    <col min="516" max="768" width="9.09765625" style="5"/>
    <col min="769" max="769" width="44.69921875" style="5" customWidth="1"/>
    <col min="770" max="770" width="2.19921875" style="5" customWidth="1"/>
    <col min="771" max="771" width="42.69921875" style="5" customWidth="1"/>
    <col min="772" max="1024" width="9.09765625" style="5"/>
    <col min="1025" max="1025" width="44.69921875" style="5" customWidth="1"/>
    <col min="1026" max="1026" width="2.19921875" style="5" customWidth="1"/>
    <col min="1027" max="1027" width="42.69921875" style="5" customWidth="1"/>
    <col min="1028" max="1280" width="9.09765625" style="5"/>
    <col min="1281" max="1281" width="44.69921875" style="5" customWidth="1"/>
    <col min="1282" max="1282" width="2.19921875" style="5" customWidth="1"/>
    <col min="1283" max="1283" width="42.69921875" style="5" customWidth="1"/>
    <col min="1284" max="1536" width="9.09765625" style="5"/>
    <col min="1537" max="1537" width="44.69921875" style="5" customWidth="1"/>
    <col min="1538" max="1538" width="2.19921875" style="5" customWidth="1"/>
    <col min="1539" max="1539" width="42.69921875" style="5" customWidth="1"/>
    <col min="1540" max="1792" width="9.09765625" style="5"/>
    <col min="1793" max="1793" width="44.69921875" style="5" customWidth="1"/>
    <col min="1794" max="1794" width="2.19921875" style="5" customWidth="1"/>
    <col min="1795" max="1795" width="42.69921875" style="5" customWidth="1"/>
    <col min="1796" max="2048" width="9.09765625" style="5"/>
    <col min="2049" max="2049" width="44.69921875" style="5" customWidth="1"/>
    <col min="2050" max="2050" width="2.19921875" style="5" customWidth="1"/>
    <col min="2051" max="2051" width="42.69921875" style="5" customWidth="1"/>
    <col min="2052" max="2304" width="9.09765625" style="5"/>
    <col min="2305" max="2305" width="44.69921875" style="5" customWidth="1"/>
    <col min="2306" max="2306" width="2.19921875" style="5" customWidth="1"/>
    <col min="2307" max="2307" width="42.69921875" style="5" customWidth="1"/>
    <col min="2308" max="2560" width="9.09765625" style="5"/>
    <col min="2561" max="2561" width="44.69921875" style="5" customWidth="1"/>
    <col min="2562" max="2562" width="2.19921875" style="5" customWidth="1"/>
    <col min="2563" max="2563" width="42.69921875" style="5" customWidth="1"/>
    <col min="2564" max="2816" width="9.09765625" style="5"/>
    <col min="2817" max="2817" width="44.69921875" style="5" customWidth="1"/>
    <col min="2818" max="2818" width="2.19921875" style="5" customWidth="1"/>
    <col min="2819" max="2819" width="42.69921875" style="5" customWidth="1"/>
    <col min="2820" max="3072" width="9.09765625" style="5"/>
    <col min="3073" max="3073" width="44.69921875" style="5" customWidth="1"/>
    <col min="3074" max="3074" width="2.19921875" style="5" customWidth="1"/>
    <col min="3075" max="3075" width="42.69921875" style="5" customWidth="1"/>
    <col min="3076" max="3328" width="9.09765625" style="5"/>
    <col min="3329" max="3329" width="44.69921875" style="5" customWidth="1"/>
    <col min="3330" max="3330" width="2.19921875" style="5" customWidth="1"/>
    <col min="3331" max="3331" width="42.69921875" style="5" customWidth="1"/>
    <col min="3332" max="3584" width="9.09765625" style="5"/>
    <col min="3585" max="3585" width="44.69921875" style="5" customWidth="1"/>
    <col min="3586" max="3586" width="2.19921875" style="5" customWidth="1"/>
    <col min="3587" max="3587" width="42.69921875" style="5" customWidth="1"/>
    <col min="3588" max="3840" width="9.09765625" style="5"/>
    <col min="3841" max="3841" width="44.69921875" style="5" customWidth="1"/>
    <col min="3842" max="3842" width="2.19921875" style="5" customWidth="1"/>
    <col min="3843" max="3843" width="42.69921875" style="5" customWidth="1"/>
    <col min="3844" max="4096" width="9.09765625" style="5"/>
    <col min="4097" max="4097" width="44.69921875" style="5" customWidth="1"/>
    <col min="4098" max="4098" width="2.19921875" style="5" customWidth="1"/>
    <col min="4099" max="4099" width="42.69921875" style="5" customWidth="1"/>
    <col min="4100" max="4352" width="9.09765625" style="5"/>
    <col min="4353" max="4353" width="44.69921875" style="5" customWidth="1"/>
    <col min="4354" max="4354" width="2.19921875" style="5" customWidth="1"/>
    <col min="4355" max="4355" width="42.69921875" style="5" customWidth="1"/>
    <col min="4356" max="4608" width="9.09765625" style="5"/>
    <col min="4609" max="4609" width="44.69921875" style="5" customWidth="1"/>
    <col min="4610" max="4610" width="2.19921875" style="5" customWidth="1"/>
    <col min="4611" max="4611" width="42.69921875" style="5" customWidth="1"/>
    <col min="4612" max="4864" width="9.09765625" style="5"/>
    <col min="4865" max="4865" width="44.69921875" style="5" customWidth="1"/>
    <col min="4866" max="4866" width="2.19921875" style="5" customWidth="1"/>
    <col min="4867" max="4867" width="42.69921875" style="5" customWidth="1"/>
    <col min="4868" max="5120" width="9.09765625" style="5"/>
    <col min="5121" max="5121" width="44.69921875" style="5" customWidth="1"/>
    <col min="5122" max="5122" width="2.19921875" style="5" customWidth="1"/>
    <col min="5123" max="5123" width="42.69921875" style="5" customWidth="1"/>
    <col min="5124" max="5376" width="9.09765625" style="5"/>
    <col min="5377" max="5377" width="44.69921875" style="5" customWidth="1"/>
    <col min="5378" max="5378" width="2.19921875" style="5" customWidth="1"/>
    <col min="5379" max="5379" width="42.69921875" style="5" customWidth="1"/>
    <col min="5380" max="5632" width="9.09765625" style="5"/>
    <col min="5633" max="5633" width="44.69921875" style="5" customWidth="1"/>
    <col min="5634" max="5634" width="2.19921875" style="5" customWidth="1"/>
    <col min="5635" max="5635" width="42.69921875" style="5" customWidth="1"/>
    <col min="5636" max="5888" width="9.09765625" style="5"/>
    <col min="5889" max="5889" width="44.69921875" style="5" customWidth="1"/>
    <col min="5890" max="5890" width="2.19921875" style="5" customWidth="1"/>
    <col min="5891" max="5891" width="42.69921875" style="5" customWidth="1"/>
    <col min="5892" max="6144" width="9.09765625" style="5"/>
    <col min="6145" max="6145" width="44.69921875" style="5" customWidth="1"/>
    <col min="6146" max="6146" width="2.19921875" style="5" customWidth="1"/>
    <col min="6147" max="6147" width="42.69921875" style="5" customWidth="1"/>
    <col min="6148" max="6400" width="9.09765625" style="5"/>
    <col min="6401" max="6401" width="44.69921875" style="5" customWidth="1"/>
    <col min="6402" max="6402" width="2.19921875" style="5" customWidth="1"/>
    <col min="6403" max="6403" width="42.69921875" style="5" customWidth="1"/>
    <col min="6404" max="6656" width="9.09765625" style="5"/>
    <col min="6657" max="6657" width="44.69921875" style="5" customWidth="1"/>
    <col min="6658" max="6658" width="2.19921875" style="5" customWidth="1"/>
    <col min="6659" max="6659" width="42.69921875" style="5" customWidth="1"/>
    <col min="6660" max="6912" width="9.09765625" style="5"/>
    <col min="6913" max="6913" width="44.69921875" style="5" customWidth="1"/>
    <col min="6914" max="6914" width="2.19921875" style="5" customWidth="1"/>
    <col min="6915" max="6915" width="42.69921875" style="5" customWidth="1"/>
    <col min="6916" max="7168" width="9.09765625" style="5"/>
    <col min="7169" max="7169" width="44.69921875" style="5" customWidth="1"/>
    <col min="7170" max="7170" width="2.19921875" style="5" customWidth="1"/>
    <col min="7171" max="7171" width="42.69921875" style="5" customWidth="1"/>
    <col min="7172" max="7424" width="9.09765625" style="5"/>
    <col min="7425" max="7425" width="44.69921875" style="5" customWidth="1"/>
    <col min="7426" max="7426" width="2.19921875" style="5" customWidth="1"/>
    <col min="7427" max="7427" width="42.69921875" style="5" customWidth="1"/>
    <col min="7428" max="7680" width="9.09765625" style="5"/>
    <col min="7681" max="7681" width="44.69921875" style="5" customWidth="1"/>
    <col min="7682" max="7682" width="2.19921875" style="5" customWidth="1"/>
    <col min="7683" max="7683" width="42.69921875" style="5" customWidth="1"/>
    <col min="7684" max="7936" width="9.09765625" style="5"/>
    <col min="7937" max="7937" width="44.69921875" style="5" customWidth="1"/>
    <col min="7938" max="7938" width="2.19921875" style="5" customWidth="1"/>
    <col min="7939" max="7939" width="42.69921875" style="5" customWidth="1"/>
    <col min="7940" max="8192" width="9.09765625" style="5"/>
    <col min="8193" max="8193" width="44.69921875" style="5" customWidth="1"/>
    <col min="8194" max="8194" width="2.19921875" style="5" customWidth="1"/>
    <col min="8195" max="8195" width="42.69921875" style="5" customWidth="1"/>
    <col min="8196" max="8448" width="9.09765625" style="5"/>
    <col min="8449" max="8449" width="44.69921875" style="5" customWidth="1"/>
    <col min="8450" max="8450" width="2.19921875" style="5" customWidth="1"/>
    <col min="8451" max="8451" width="42.69921875" style="5" customWidth="1"/>
    <col min="8452" max="8704" width="9.09765625" style="5"/>
    <col min="8705" max="8705" width="44.69921875" style="5" customWidth="1"/>
    <col min="8706" max="8706" width="2.19921875" style="5" customWidth="1"/>
    <col min="8707" max="8707" width="42.69921875" style="5" customWidth="1"/>
    <col min="8708" max="8960" width="9.09765625" style="5"/>
    <col min="8961" max="8961" width="44.69921875" style="5" customWidth="1"/>
    <col min="8962" max="8962" width="2.19921875" style="5" customWidth="1"/>
    <col min="8963" max="8963" width="42.69921875" style="5" customWidth="1"/>
    <col min="8964" max="9216" width="9.09765625" style="5"/>
    <col min="9217" max="9217" width="44.69921875" style="5" customWidth="1"/>
    <col min="9218" max="9218" width="2.19921875" style="5" customWidth="1"/>
    <col min="9219" max="9219" width="42.69921875" style="5" customWidth="1"/>
    <col min="9220" max="9472" width="9.09765625" style="5"/>
    <col min="9473" max="9473" width="44.69921875" style="5" customWidth="1"/>
    <col min="9474" max="9474" width="2.19921875" style="5" customWidth="1"/>
    <col min="9475" max="9475" width="42.69921875" style="5" customWidth="1"/>
    <col min="9476" max="9728" width="9.09765625" style="5"/>
    <col min="9729" max="9729" width="44.69921875" style="5" customWidth="1"/>
    <col min="9730" max="9730" width="2.19921875" style="5" customWidth="1"/>
    <col min="9731" max="9731" width="42.69921875" style="5" customWidth="1"/>
    <col min="9732" max="9984" width="9.09765625" style="5"/>
    <col min="9985" max="9985" width="44.69921875" style="5" customWidth="1"/>
    <col min="9986" max="9986" width="2.19921875" style="5" customWidth="1"/>
    <col min="9987" max="9987" width="42.69921875" style="5" customWidth="1"/>
    <col min="9988" max="10240" width="9.09765625" style="5"/>
    <col min="10241" max="10241" width="44.69921875" style="5" customWidth="1"/>
    <col min="10242" max="10242" width="2.19921875" style="5" customWidth="1"/>
    <col min="10243" max="10243" width="42.69921875" style="5" customWidth="1"/>
    <col min="10244" max="10496" width="9.09765625" style="5"/>
    <col min="10497" max="10497" width="44.69921875" style="5" customWidth="1"/>
    <col min="10498" max="10498" width="2.19921875" style="5" customWidth="1"/>
    <col min="10499" max="10499" width="42.69921875" style="5" customWidth="1"/>
    <col min="10500" max="10752" width="9.09765625" style="5"/>
    <col min="10753" max="10753" width="44.69921875" style="5" customWidth="1"/>
    <col min="10754" max="10754" width="2.19921875" style="5" customWidth="1"/>
    <col min="10755" max="10755" width="42.69921875" style="5" customWidth="1"/>
    <col min="10756" max="11008" width="9.09765625" style="5"/>
    <col min="11009" max="11009" width="44.69921875" style="5" customWidth="1"/>
    <col min="11010" max="11010" width="2.19921875" style="5" customWidth="1"/>
    <col min="11011" max="11011" width="42.69921875" style="5" customWidth="1"/>
    <col min="11012" max="11264" width="9.09765625" style="5"/>
    <col min="11265" max="11265" width="44.69921875" style="5" customWidth="1"/>
    <col min="11266" max="11266" width="2.19921875" style="5" customWidth="1"/>
    <col min="11267" max="11267" width="42.69921875" style="5" customWidth="1"/>
    <col min="11268" max="11520" width="9.09765625" style="5"/>
    <col min="11521" max="11521" width="44.69921875" style="5" customWidth="1"/>
    <col min="11522" max="11522" width="2.19921875" style="5" customWidth="1"/>
    <col min="11523" max="11523" width="42.69921875" style="5" customWidth="1"/>
    <col min="11524" max="11776" width="9.09765625" style="5"/>
    <col min="11777" max="11777" width="44.69921875" style="5" customWidth="1"/>
    <col min="11778" max="11778" width="2.19921875" style="5" customWidth="1"/>
    <col min="11779" max="11779" width="42.69921875" style="5" customWidth="1"/>
    <col min="11780" max="12032" width="9.09765625" style="5"/>
    <col min="12033" max="12033" width="44.69921875" style="5" customWidth="1"/>
    <col min="12034" max="12034" width="2.19921875" style="5" customWidth="1"/>
    <col min="12035" max="12035" width="42.69921875" style="5" customWidth="1"/>
    <col min="12036" max="12288" width="9.09765625" style="5"/>
    <col min="12289" max="12289" width="44.69921875" style="5" customWidth="1"/>
    <col min="12290" max="12290" width="2.19921875" style="5" customWidth="1"/>
    <col min="12291" max="12291" width="42.69921875" style="5" customWidth="1"/>
    <col min="12292" max="12544" width="9.09765625" style="5"/>
    <col min="12545" max="12545" width="44.69921875" style="5" customWidth="1"/>
    <col min="12546" max="12546" width="2.19921875" style="5" customWidth="1"/>
    <col min="12547" max="12547" width="42.69921875" style="5" customWidth="1"/>
    <col min="12548" max="12800" width="9.09765625" style="5"/>
    <col min="12801" max="12801" width="44.69921875" style="5" customWidth="1"/>
    <col min="12802" max="12802" width="2.19921875" style="5" customWidth="1"/>
    <col min="12803" max="12803" width="42.69921875" style="5" customWidth="1"/>
    <col min="12804" max="13056" width="9.09765625" style="5"/>
    <col min="13057" max="13057" width="44.69921875" style="5" customWidth="1"/>
    <col min="13058" max="13058" width="2.19921875" style="5" customWidth="1"/>
    <col min="13059" max="13059" width="42.69921875" style="5" customWidth="1"/>
    <col min="13060" max="13312" width="9.09765625" style="5"/>
    <col min="13313" max="13313" width="44.69921875" style="5" customWidth="1"/>
    <col min="13314" max="13314" width="2.19921875" style="5" customWidth="1"/>
    <col min="13315" max="13315" width="42.69921875" style="5" customWidth="1"/>
    <col min="13316" max="13568" width="9.09765625" style="5"/>
    <col min="13569" max="13569" width="44.69921875" style="5" customWidth="1"/>
    <col min="13570" max="13570" width="2.19921875" style="5" customWidth="1"/>
    <col min="13571" max="13571" width="42.69921875" style="5" customWidth="1"/>
    <col min="13572" max="13824" width="9.09765625" style="5"/>
    <col min="13825" max="13825" width="44.69921875" style="5" customWidth="1"/>
    <col min="13826" max="13826" width="2.19921875" style="5" customWidth="1"/>
    <col min="13827" max="13827" width="42.69921875" style="5" customWidth="1"/>
    <col min="13828" max="14080" width="9.09765625" style="5"/>
    <col min="14081" max="14081" width="44.69921875" style="5" customWidth="1"/>
    <col min="14082" max="14082" width="2.19921875" style="5" customWidth="1"/>
    <col min="14083" max="14083" width="42.69921875" style="5" customWidth="1"/>
    <col min="14084" max="14336" width="9.09765625" style="5"/>
    <col min="14337" max="14337" width="44.69921875" style="5" customWidth="1"/>
    <col min="14338" max="14338" width="2.19921875" style="5" customWidth="1"/>
    <col min="14339" max="14339" width="42.69921875" style="5" customWidth="1"/>
    <col min="14340" max="14592" width="9.09765625" style="5"/>
    <col min="14593" max="14593" width="44.69921875" style="5" customWidth="1"/>
    <col min="14594" max="14594" width="2.19921875" style="5" customWidth="1"/>
    <col min="14595" max="14595" width="42.69921875" style="5" customWidth="1"/>
    <col min="14596" max="14848" width="9.09765625" style="5"/>
    <col min="14849" max="14849" width="44.69921875" style="5" customWidth="1"/>
    <col min="14850" max="14850" width="2.19921875" style="5" customWidth="1"/>
    <col min="14851" max="14851" width="42.69921875" style="5" customWidth="1"/>
    <col min="14852" max="15104" width="9.09765625" style="5"/>
    <col min="15105" max="15105" width="44.69921875" style="5" customWidth="1"/>
    <col min="15106" max="15106" width="2.19921875" style="5" customWidth="1"/>
    <col min="15107" max="15107" width="42.69921875" style="5" customWidth="1"/>
    <col min="15108" max="15360" width="9.09765625" style="5"/>
    <col min="15361" max="15361" width="44.69921875" style="5" customWidth="1"/>
    <col min="15362" max="15362" width="2.19921875" style="5" customWidth="1"/>
    <col min="15363" max="15363" width="42.69921875" style="5" customWidth="1"/>
    <col min="15364" max="15616" width="9.09765625" style="5"/>
    <col min="15617" max="15617" width="44.69921875" style="5" customWidth="1"/>
    <col min="15618" max="15618" width="2.19921875" style="5" customWidth="1"/>
    <col min="15619" max="15619" width="42.69921875" style="5" customWidth="1"/>
    <col min="15620" max="15872" width="9.09765625" style="5"/>
    <col min="15873" max="15873" width="44.69921875" style="5" customWidth="1"/>
    <col min="15874" max="15874" width="2.19921875" style="5" customWidth="1"/>
    <col min="15875" max="15875" width="42.69921875" style="5" customWidth="1"/>
    <col min="15876" max="16128" width="9.09765625" style="5"/>
    <col min="16129" max="16129" width="44.69921875" style="5" customWidth="1"/>
    <col min="16130" max="16130" width="2.19921875" style="5" customWidth="1"/>
    <col min="16131" max="16131" width="42.69921875" style="5" customWidth="1"/>
    <col min="16132" max="16384" width="9.09765625" style="5"/>
  </cols>
  <sheetData>
    <row r="1" spans="1:13" s="2" customFormat="1" ht="71.400000000000006" customHeight="1">
      <c r="A1" s="231"/>
      <c r="B1" s="231"/>
      <c r="C1" s="231"/>
      <c r="D1" s="1"/>
      <c r="E1" s="1"/>
      <c r="F1" s="1"/>
      <c r="G1" s="1"/>
      <c r="H1" s="1"/>
      <c r="I1" s="1"/>
      <c r="J1" s="1"/>
      <c r="K1" s="1"/>
      <c r="L1" s="1"/>
      <c r="M1" s="1"/>
    </row>
    <row r="2" spans="1:13" s="3" customFormat="1" ht="15.75" customHeight="1">
      <c r="A2" s="222" t="s">
        <v>0</v>
      </c>
      <c r="B2" s="5"/>
      <c r="C2" s="213" t="s">
        <v>1</v>
      </c>
    </row>
    <row r="3" spans="1:13" ht="18" customHeight="1">
      <c r="A3" s="4"/>
      <c r="C3" s="214"/>
      <c r="D3" s="5"/>
    </row>
    <row r="4" spans="1:13" s="6" customFormat="1" ht="54">
      <c r="A4" s="218" t="s">
        <v>148</v>
      </c>
      <c r="C4" s="215" t="s">
        <v>39</v>
      </c>
    </row>
    <row r="5" spans="1:13" s="7" customFormat="1" ht="18">
      <c r="A5" s="219"/>
      <c r="C5" s="216"/>
    </row>
    <row r="6" spans="1:13" s="7" customFormat="1" ht="90">
      <c r="A6" s="219" t="s">
        <v>147</v>
      </c>
      <c r="C6" s="216" t="s">
        <v>142</v>
      </c>
    </row>
    <row r="7" spans="1:13" s="7" customFormat="1" ht="27.75" customHeight="1">
      <c r="A7" s="219"/>
      <c r="C7" s="216"/>
    </row>
    <row r="8" spans="1:13" s="7" customFormat="1" ht="16.5" customHeight="1">
      <c r="A8" s="219" t="s">
        <v>141</v>
      </c>
      <c r="C8" s="216" t="s">
        <v>138</v>
      </c>
    </row>
    <row r="9" spans="1:13" s="7" customFormat="1" ht="27.75" customHeight="1">
      <c r="A9" s="219"/>
      <c r="C9" s="216"/>
    </row>
    <row r="10" spans="1:13" s="7" customFormat="1" ht="15.75" customHeight="1">
      <c r="A10" s="219"/>
      <c r="C10" s="216"/>
    </row>
    <row r="11" spans="1:13" ht="18">
      <c r="A11" s="219" t="s">
        <v>40</v>
      </c>
      <c r="C11" s="216" t="s">
        <v>2</v>
      </c>
      <c r="D11" s="5"/>
    </row>
    <row r="12" spans="1:13" ht="17.399999999999999" customHeight="1">
      <c r="A12" s="220" t="s">
        <v>144</v>
      </c>
      <c r="C12" s="215" t="s">
        <v>47</v>
      </c>
      <c r="D12" s="5"/>
    </row>
    <row r="13" spans="1:13" ht="17.399999999999999" customHeight="1">
      <c r="A13" s="220" t="s">
        <v>145</v>
      </c>
      <c r="C13" s="215" t="s">
        <v>3</v>
      </c>
      <c r="D13" s="5"/>
    </row>
    <row r="14" spans="1:13" ht="17.399999999999999" customHeight="1">
      <c r="A14" s="220" t="s">
        <v>146</v>
      </c>
      <c r="C14" s="215" t="s">
        <v>143</v>
      </c>
      <c r="D14" s="5"/>
    </row>
    <row r="15" spans="1:13" ht="18">
      <c r="A15" s="221"/>
      <c r="C15" s="217"/>
    </row>
    <row r="16" spans="1:13" ht="18">
      <c r="A16" s="221"/>
      <c r="C16" s="217"/>
    </row>
    <row r="17" spans="3:3" ht="15">
      <c r="C17" s="9"/>
    </row>
    <row r="18" spans="3:3" ht="15">
      <c r="C18" s="9"/>
    </row>
    <row r="19" spans="3:3" ht="15">
      <c r="C19" s="9"/>
    </row>
    <row r="20" spans="3:3" ht="15">
      <c r="C20" s="9"/>
    </row>
    <row r="21" spans="3:3" ht="15">
      <c r="C21" s="9"/>
    </row>
    <row r="22" spans="3:3" ht="15">
      <c r="C22" s="9"/>
    </row>
    <row r="23" spans="3:3" ht="15">
      <c r="C23" s="9"/>
    </row>
    <row r="24" spans="3:3" ht="15">
      <c r="C24" s="9"/>
    </row>
    <row r="25" spans="3:3" ht="15">
      <c r="C25" s="9"/>
    </row>
    <row r="26" spans="3:3" ht="15">
      <c r="C26" s="9"/>
    </row>
    <row r="27" spans="3:3" ht="15">
      <c r="C27" s="9"/>
    </row>
    <row r="28" spans="3:3" ht="15">
      <c r="C28" s="9"/>
    </row>
    <row r="29" spans="3:3" ht="15">
      <c r="C29" s="9"/>
    </row>
    <row r="30" spans="3:3" ht="15">
      <c r="C30" s="9"/>
    </row>
    <row r="31" spans="3:3" ht="15">
      <c r="C31" s="9"/>
    </row>
    <row r="32" spans="3:3" ht="15">
      <c r="C32" s="9"/>
    </row>
    <row r="33" spans="3:3" ht="15">
      <c r="C33" s="9"/>
    </row>
    <row r="34" spans="3:3" ht="15">
      <c r="C34" s="9"/>
    </row>
    <row r="35" spans="3:3" ht="15">
      <c r="C35" s="9"/>
    </row>
    <row r="36" spans="3:3" ht="15">
      <c r="C36" s="9"/>
    </row>
    <row r="37" spans="3:3" ht="15">
      <c r="C37" s="9"/>
    </row>
    <row r="38" spans="3:3" ht="15">
      <c r="C38" s="9"/>
    </row>
    <row r="39" spans="3:3" ht="15">
      <c r="C39" s="9"/>
    </row>
    <row r="40" spans="3:3" ht="15">
      <c r="C40" s="9"/>
    </row>
    <row r="41" spans="3:3" ht="15">
      <c r="C41" s="9"/>
    </row>
    <row r="42" spans="3:3" ht="15">
      <c r="C42" s="9"/>
    </row>
    <row r="43" spans="3:3" ht="15">
      <c r="C43" s="9"/>
    </row>
    <row r="44" spans="3:3" ht="15">
      <c r="C44" s="9"/>
    </row>
    <row r="45" spans="3:3" ht="15">
      <c r="C45" s="9"/>
    </row>
    <row r="46" spans="3:3" ht="15">
      <c r="C46" s="9"/>
    </row>
    <row r="47" spans="3:3" ht="15">
      <c r="C47" s="9"/>
    </row>
    <row r="48" spans="3:3" ht="15">
      <c r="C48" s="9"/>
    </row>
    <row r="49" spans="3:3" ht="15">
      <c r="C49" s="9"/>
    </row>
    <row r="50" spans="3:3" ht="15">
      <c r="C50" s="9"/>
    </row>
    <row r="51" spans="3:3" ht="15">
      <c r="C51" s="9"/>
    </row>
    <row r="52" spans="3:3" ht="15">
      <c r="C52" s="9"/>
    </row>
    <row r="53" spans="3:3" ht="15">
      <c r="C53" s="9"/>
    </row>
    <row r="54" spans="3:3" ht="15">
      <c r="C54" s="9"/>
    </row>
    <row r="55" spans="3:3" ht="15">
      <c r="C55" s="9"/>
    </row>
    <row r="56" spans="3:3" ht="15">
      <c r="C56" s="9"/>
    </row>
  </sheetData>
  <mergeCells count="1">
    <mergeCell ref="A1:C1"/>
  </mergeCells>
  <printOptions horizontalCentered="1"/>
  <pageMargins left="0" right="0" top="1.3779527559055118"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3"/>
  <sheetViews>
    <sheetView view="pageBreakPreview" topLeftCell="A6" zoomScaleNormal="100" zoomScaleSheetLayoutView="100" workbookViewId="0">
      <selection activeCell="I22" sqref="A22:J22"/>
    </sheetView>
  </sheetViews>
  <sheetFormatPr defaultColWidth="10.19921875" defaultRowHeight="13.8"/>
  <cols>
    <col min="1" max="1" width="8" style="12" customWidth="1"/>
    <col min="2" max="2" width="30.69921875" style="11" customWidth="1"/>
    <col min="3" max="3" width="10.19921875" style="11" customWidth="1"/>
    <col min="4" max="4" width="6.8984375" style="11" customWidth="1"/>
    <col min="5" max="5" width="10.19921875" style="11" customWidth="1"/>
    <col min="6" max="6" width="6.8984375" style="11" customWidth="1"/>
    <col min="7" max="7" width="10.19921875" style="11" customWidth="1"/>
    <col min="8" max="8" width="6.8984375" style="11" customWidth="1"/>
    <col min="9" max="9" width="30.69921875" style="11" customWidth="1"/>
    <col min="10" max="10" width="8" style="11" customWidth="1"/>
    <col min="11" max="254" width="10.19921875" style="11"/>
    <col min="255" max="255" width="8" style="11" customWidth="1"/>
    <col min="256" max="256" width="36.19921875" style="11" customWidth="1"/>
    <col min="257" max="257" width="10.19921875" style="11" customWidth="1"/>
    <col min="258" max="258" width="6.8984375" style="11" customWidth="1"/>
    <col min="259" max="259" width="10.19921875" style="11" customWidth="1"/>
    <col min="260" max="260" width="6.8984375" style="11" customWidth="1"/>
    <col min="261" max="261" width="10.19921875" style="11" customWidth="1"/>
    <col min="262" max="262" width="6.8984375" style="11" customWidth="1"/>
    <col min="263" max="263" width="36.19921875" style="11" customWidth="1"/>
    <col min="264" max="264" width="8" style="11" customWidth="1"/>
    <col min="265" max="510" width="10.19921875" style="11"/>
    <col min="511" max="511" width="8" style="11" customWidth="1"/>
    <col min="512" max="512" width="36.19921875" style="11" customWidth="1"/>
    <col min="513" max="513" width="10.19921875" style="11" customWidth="1"/>
    <col min="514" max="514" width="6.8984375" style="11" customWidth="1"/>
    <col min="515" max="515" width="10.19921875" style="11" customWidth="1"/>
    <col min="516" max="516" width="6.8984375" style="11" customWidth="1"/>
    <col min="517" max="517" width="10.19921875" style="11" customWidth="1"/>
    <col min="518" max="518" width="6.8984375" style="11" customWidth="1"/>
    <col min="519" max="519" width="36.19921875" style="11" customWidth="1"/>
    <col min="520" max="520" width="8" style="11" customWidth="1"/>
    <col min="521" max="766" width="10.19921875" style="11"/>
    <col min="767" max="767" width="8" style="11" customWidth="1"/>
    <col min="768" max="768" width="36.19921875" style="11" customWidth="1"/>
    <col min="769" max="769" width="10.19921875" style="11" customWidth="1"/>
    <col min="770" max="770" width="6.8984375" style="11" customWidth="1"/>
    <col min="771" max="771" width="10.19921875" style="11" customWidth="1"/>
    <col min="772" max="772" width="6.8984375" style="11" customWidth="1"/>
    <col min="773" max="773" width="10.19921875" style="11" customWidth="1"/>
    <col min="774" max="774" width="6.8984375" style="11" customWidth="1"/>
    <col min="775" max="775" width="36.19921875" style="11" customWidth="1"/>
    <col min="776" max="776" width="8" style="11" customWidth="1"/>
    <col min="777" max="1022" width="10.19921875" style="11"/>
    <col min="1023" max="1023" width="8" style="11" customWidth="1"/>
    <col min="1024" max="1024" width="36.19921875" style="11" customWidth="1"/>
    <col min="1025" max="1025" width="10.19921875" style="11" customWidth="1"/>
    <col min="1026" max="1026" width="6.8984375" style="11" customWidth="1"/>
    <col min="1027" max="1027" width="10.19921875" style="11" customWidth="1"/>
    <col min="1028" max="1028" width="6.8984375" style="11" customWidth="1"/>
    <col min="1029" max="1029" width="10.19921875" style="11" customWidth="1"/>
    <col min="1030" max="1030" width="6.8984375" style="11" customWidth="1"/>
    <col min="1031" max="1031" width="36.19921875" style="11" customWidth="1"/>
    <col min="1032" max="1032" width="8" style="11" customWidth="1"/>
    <col min="1033" max="1278" width="10.19921875" style="11"/>
    <col min="1279" max="1279" width="8" style="11" customWidth="1"/>
    <col min="1280" max="1280" width="36.19921875" style="11" customWidth="1"/>
    <col min="1281" max="1281" width="10.19921875" style="11" customWidth="1"/>
    <col min="1282" max="1282" width="6.8984375" style="11" customWidth="1"/>
    <col min="1283" max="1283" width="10.19921875" style="11" customWidth="1"/>
    <col min="1284" max="1284" width="6.8984375" style="11" customWidth="1"/>
    <col min="1285" max="1285" width="10.19921875" style="11" customWidth="1"/>
    <col min="1286" max="1286" width="6.8984375" style="11" customWidth="1"/>
    <col min="1287" max="1287" width="36.19921875" style="11" customWidth="1"/>
    <col min="1288" max="1288" width="8" style="11" customWidth="1"/>
    <col min="1289" max="1534" width="10.19921875" style="11"/>
    <col min="1535" max="1535" width="8" style="11" customWidth="1"/>
    <col min="1536" max="1536" width="36.19921875" style="11" customWidth="1"/>
    <col min="1537" max="1537" width="10.19921875" style="11" customWidth="1"/>
    <col min="1538" max="1538" width="6.8984375" style="11" customWidth="1"/>
    <col min="1539" max="1539" width="10.19921875" style="11" customWidth="1"/>
    <col min="1540" max="1540" width="6.8984375" style="11" customWidth="1"/>
    <col min="1541" max="1541" width="10.19921875" style="11" customWidth="1"/>
    <col min="1542" max="1542" width="6.8984375" style="11" customWidth="1"/>
    <col min="1543" max="1543" width="36.19921875" style="11" customWidth="1"/>
    <col min="1544" max="1544" width="8" style="11" customWidth="1"/>
    <col min="1545" max="1790" width="10.19921875" style="11"/>
    <col min="1791" max="1791" width="8" style="11" customWidth="1"/>
    <col min="1792" max="1792" width="36.19921875" style="11" customWidth="1"/>
    <col min="1793" max="1793" width="10.19921875" style="11" customWidth="1"/>
    <col min="1794" max="1794" width="6.8984375" style="11" customWidth="1"/>
    <col min="1795" max="1795" width="10.19921875" style="11" customWidth="1"/>
    <col min="1796" max="1796" width="6.8984375" style="11" customWidth="1"/>
    <col min="1797" max="1797" width="10.19921875" style="11" customWidth="1"/>
    <col min="1798" max="1798" width="6.8984375" style="11" customWidth="1"/>
    <col min="1799" max="1799" width="36.19921875" style="11" customWidth="1"/>
    <col min="1800" max="1800" width="8" style="11" customWidth="1"/>
    <col min="1801" max="2046" width="10.19921875" style="11"/>
    <col min="2047" max="2047" width="8" style="11" customWidth="1"/>
    <col min="2048" max="2048" width="36.19921875" style="11" customWidth="1"/>
    <col min="2049" max="2049" width="10.19921875" style="11" customWidth="1"/>
    <col min="2050" max="2050" width="6.8984375" style="11" customWidth="1"/>
    <col min="2051" max="2051" width="10.19921875" style="11" customWidth="1"/>
    <col min="2052" max="2052" width="6.8984375" style="11" customWidth="1"/>
    <col min="2053" max="2053" width="10.19921875" style="11" customWidth="1"/>
    <col min="2054" max="2054" width="6.8984375" style="11" customWidth="1"/>
    <col min="2055" max="2055" width="36.19921875" style="11" customWidth="1"/>
    <col min="2056" max="2056" width="8" style="11" customWidth="1"/>
    <col min="2057" max="2302" width="10.19921875" style="11"/>
    <col min="2303" max="2303" width="8" style="11" customWidth="1"/>
    <col min="2304" max="2304" width="36.19921875" style="11" customWidth="1"/>
    <col min="2305" max="2305" width="10.19921875" style="11" customWidth="1"/>
    <col min="2306" max="2306" width="6.8984375" style="11" customWidth="1"/>
    <col min="2307" max="2307" width="10.19921875" style="11" customWidth="1"/>
    <col min="2308" max="2308" width="6.8984375" style="11" customWidth="1"/>
    <col min="2309" max="2309" width="10.19921875" style="11" customWidth="1"/>
    <col min="2310" max="2310" width="6.8984375" style="11" customWidth="1"/>
    <col min="2311" max="2311" width="36.19921875" style="11" customWidth="1"/>
    <col min="2312" max="2312" width="8" style="11" customWidth="1"/>
    <col min="2313" max="2558" width="10.19921875" style="11"/>
    <col min="2559" max="2559" width="8" style="11" customWidth="1"/>
    <col min="2560" max="2560" width="36.19921875" style="11" customWidth="1"/>
    <col min="2561" max="2561" width="10.19921875" style="11" customWidth="1"/>
    <col min="2562" max="2562" width="6.8984375" style="11" customWidth="1"/>
    <col min="2563" max="2563" width="10.19921875" style="11" customWidth="1"/>
    <col min="2564" max="2564" width="6.8984375" style="11" customWidth="1"/>
    <col min="2565" max="2565" width="10.19921875" style="11" customWidth="1"/>
    <col min="2566" max="2566" width="6.8984375" style="11" customWidth="1"/>
    <col min="2567" max="2567" width="36.19921875" style="11" customWidth="1"/>
    <col min="2568" max="2568" width="8" style="11" customWidth="1"/>
    <col min="2569" max="2814" width="10.19921875" style="11"/>
    <col min="2815" max="2815" width="8" style="11" customWidth="1"/>
    <col min="2816" max="2816" width="36.19921875" style="11" customWidth="1"/>
    <col min="2817" max="2817" width="10.19921875" style="11" customWidth="1"/>
    <col min="2818" max="2818" width="6.8984375" style="11" customWidth="1"/>
    <col min="2819" max="2819" width="10.19921875" style="11" customWidth="1"/>
    <col min="2820" max="2820" width="6.8984375" style="11" customWidth="1"/>
    <col min="2821" max="2821" width="10.19921875" style="11" customWidth="1"/>
    <col min="2822" max="2822" width="6.8984375" style="11" customWidth="1"/>
    <col min="2823" max="2823" width="36.19921875" style="11" customWidth="1"/>
    <col min="2824" max="2824" width="8" style="11" customWidth="1"/>
    <col min="2825" max="3070" width="10.19921875" style="11"/>
    <col min="3071" max="3071" width="8" style="11" customWidth="1"/>
    <col min="3072" max="3072" width="36.19921875" style="11" customWidth="1"/>
    <col min="3073" max="3073" width="10.19921875" style="11" customWidth="1"/>
    <col min="3074" max="3074" width="6.8984375" style="11" customWidth="1"/>
    <col min="3075" max="3075" width="10.19921875" style="11" customWidth="1"/>
    <col min="3076" max="3076" width="6.8984375" style="11" customWidth="1"/>
    <col min="3077" max="3077" width="10.19921875" style="11" customWidth="1"/>
    <col min="3078" max="3078" width="6.8984375" style="11" customWidth="1"/>
    <col min="3079" max="3079" width="36.19921875" style="11" customWidth="1"/>
    <col min="3080" max="3080" width="8" style="11" customWidth="1"/>
    <col min="3081" max="3326" width="10.19921875" style="11"/>
    <col min="3327" max="3327" width="8" style="11" customWidth="1"/>
    <col min="3328" max="3328" width="36.19921875" style="11" customWidth="1"/>
    <col min="3329" max="3329" width="10.19921875" style="11" customWidth="1"/>
    <col min="3330" max="3330" width="6.8984375" style="11" customWidth="1"/>
    <col min="3331" max="3331" width="10.19921875" style="11" customWidth="1"/>
    <col min="3332" max="3332" width="6.8984375" style="11" customWidth="1"/>
    <col min="3333" max="3333" width="10.19921875" style="11" customWidth="1"/>
    <col min="3334" max="3334" width="6.8984375" style="11" customWidth="1"/>
    <col min="3335" max="3335" width="36.19921875" style="11" customWidth="1"/>
    <col min="3336" max="3336" width="8" style="11" customWidth="1"/>
    <col min="3337" max="3582" width="10.19921875" style="11"/>
    <col min="3583" max="3583" width="8" style="11" customWidth="1"/>
    <col min="3584" max="3584" width="36.19921875" style="11" customWidth="1"/>
    <col min="3585" max="3585" width="10.19921875" style="11" customWidth="1"/>
    <col min="3586" max="3586" width="6.8984375" style="11" customWidth="1"/>
    <col min="3587" max="3587" width="10.19921875" style="11" customWidth="1"/>
    <col min="3588" max="3588" width="6.8984375" style="11" customWidth="1"/>
    <col min="3589" max="3589" width="10.19921875" style="11" customWidth="1"/>
    <col min="3590" max="3590" width="6.8984375" style="11" customWidth="1"/>
    <col min="3591" max="3591" width="36.19921875" style="11" customWidth="1"/>
    <col min="3592" max="3592" width="8" style="11" customWidth="1"/>
    <col min="3593" max="3838" width="10.19921875" style="11"/>
    <col min="3839" max="3839" width="8" style="11" customWidth="1"/>
    <col min="3840" max="3840" width="36.19921875" style="11" customWidth="1"/>
    <col min="3841" max="3841" width="10.19921875" style="11" customWidth="1"/>
    <col min="3842" max="3842" width="6.8984375" style="11" customWidth="1"/>
    <col min="3843" max="3843" width="10.19921875" style="11" customWidth="1"/>
    <col min="3844" max="3844" width="6.8984375" style="11" customWidth="1"/>
    <col min="3845" max="3845" width="10.19921875" style="11" customWidth="1"/>
    <col min="3846" max="3846" width="6.8984375" style="11" customWidth="1"/>
    <col min="3847" max="3847" width="36.19921875" style="11" customWidth="1"/>
    <col min="3848" max="3848" width="8" style="11" customWidth="1"/>
    <col min="3849" max="4094" width="10.19921875" style="11"/>
    <col min="4095" max="4095" width="8" style="11" customWidth="1"/>
    <col min="4096" max="4096" width="36.19921875" style="11" customWidth="1"/>
    <col min="4097" max="4097" width="10.19921875" style="11" customWidth="1"/>
    <col min="4098" max="4098" width="6.8984375" style="11" customWidth="1"/>
    <col min="4099" max="4099" width="10.19921875" style="11" customWidth="1"/>
    <col min="4100" max="4100" width="6.8984375" style="11" customWidth="1"/>
    <col min="4101" max="4101" width="10.19921875" style="11" customWidth="1"/>
    <col min="4102" max="4102" width="6.8984375" style="11" customWidth="1"/>
    <col min="4103" max="4103" width="36.19921875" style="11" customWidth="1"/>
    <col min="4104" max="4104" width="8" style="11" customWidth="1"/>
    <col min="4105" max="4350" width="10.19921875" style="11"/>
    <col min="4351" max="4351" width="8" style="11" customWidth="1"/>
    <col min="4352" max="4352" width="36.19921875" style="11" customWidth="1"/>
    <col min="4353" max="4353" width="10.19921875" style="11" customWidth="1"/>
    <col min="4354" max="4354" width="6.8984375" style="11" customWidth="1"/>
    <col min="4355" max="4355" width="10.19921875" style="11" customWidth="1"/>
    <col min="4356" max="4356" width="6.8984375" style="11" customWidth="1"/>
    <col min="4357" max="4357" width="10.19921875" style="11" customWidth="1"/>
    <col min="4358" max="4358" width="6.8984375" style="11" customWidth="1"/>
    <col min="4359" max="4359" width="36.19921875" style="11" customWidth="1"/>
    <col min="4360" max="4360" width="8" style="11" customWidth="1"/>
    <col min="4361" max="4606" width="10.19921875" style="11"/>
    <col min="4607" max="4607" width="8" style="11" customWidth="1"/>
    <col min="4608" max="4608" width="36.19921875" style="11" customWidth="1"/>
    <col min="4609" max="4609" width="10.19921875" style="11" customWidth="1"/>
    <col min="4610" max="4610" width="6.8984375" style="11" customWidth="1"/>
    <col min="4611" max="4611" width="10.19921875" style="11" customWidth="1"/>
    <col min="4612" max="4612" width="6.8984375" style="11" customWidth="1"/>
    <col min="4613" max="4613" width="10.19921875" style="11" customWidth="1"/>
    <col min="4614" max="4614" width="6.8984375" style="11" customWidth="1"/>
    <col min="4615" max="4615" width="36.19921875" style="11" customWidth="1"/>
    <col min="4616" max="4616" width="8" style="11" customWidth="1"/>
    <col min="4617" max="4862" width="10.19921875" style="11"/>
    <col min="4863" max="4863" width="8" style="11" customWidth="1"/>
    <col min="4864" max="4864" width="36.19921875" style="11" customWidth="1"/>
    <col min="4865" max="4865" width="10.19921875" style="11" customWidth="1"/>
    <col min="4866" max="4866" width="6.8984375" style="11" customWidth="1"/>
    <col min="4867" max="4867" width="10.19921875" style="11" customWidth="1"/>
    <col min="4868" max="4868" width="6.8984375" style="11" customWidth="1"/>
    <col min="4869" max="4869" width="10.19921875" style="11" customWidth="1"/>
    <col min="4870" max="4870" width="6.8984375" style="11" customWidth="1"/>
    <col min="4871" max="4871" width="36.19921875" style="11" customWidth="1"/>
    <col min="4872" max="4872" width="8" style="11" customWidth="1"/>
    <col min="4873" max="5118" width="10.19921875" style="11"/>
    <col min="5119" max="5119" width="8" style="11" customWidth="1"/>
    <col min="5120" max="5120" width="36.19921875" style="11" customWidth="1"/>
    <col min="5121" max="5121" width="10.19921875" style="11" customWidth="1"/>
    <col min="5122" max="5122" width="6.8984375" style="11" customWidth="1"/>
    <col min="5123" max="5123" width="10.19921875" style="11" customWidth="1"/>
    <col min="5124" max="5124" width="6.8984375" style="11" customWidth="1"/>
    <col min="5125" max="5125" width="10.19921875" style="11" customWidth="1"/>
    <col min="5126" max="5126" width="6.8984375" style="11" customWidth="1"/>
    <col min="5127" max="5127" width="36.19921875" style="11" customWidth="1"/>
    <col min="5128" max="5128" width="8" style="11" customWidth="1"/>
    <col min="5129" max="5374" width="10.19921875" style="11"/>
    <col min="5375" max="5375" width="8" style="11" customWidth="1"/>
    <col min="5376" max="5376" width="36.19921875" style="11" customWidth="1"/>
    <col min="5377" max="5377" width="10.19921875" style="11" customWidth="1"/>
    <col min="5378" max="5378" width="6.8984375" style="11" customWidth="1"/>
    <col min="5379" max="5379" width="10.19921875" style="11" customWidth="1"/>
    <col min="5380" max="5380" width="6.8984375" style="11" customWidth="1"/>
    <col min="5381" max="5381" width="10.19921875" style="11" customWidth="1"/>
    <col min="5382" max="5382" width="6.8984375" style="11" customWidth="1"/>
    <col min="5383" max="5383" width="36.19921875" style="11" customWidth="1"/>
    <col min="5384" max="5384" width="8" style="11" customWidth="1"/>
    <col min="5385" max="5630" width="10.19921875" style="11"/>
    <col min="5631" max="5631" width="8" style="11" customWidth="1"/>
    <col min="5632" max="5632" width="36.19921875" style="11" customWidth="1"/>
    <col min="5633" max="5633" width="10.19921875" style="11" customWidth="1"/>
    <col min="5634" max="5634" width="6.8984375" style="11" customWidth="1"/>
    <col min="5635" max="5635" width="10.19921875" style="11" customWidth="1"/>
    <col min="5636" max="5636" width="6.8984375" style="11" customWidth="1"/>
    <col min="5637" max="5637" width="10.19921875" style="11" customWidth="1"/>
    <col min="5638" max="5638" width="6.8984375" style="11" customWidth="1"/>
    <col min="5639" max="5639" width="36.19921875" style="11" customWidth="1"/>
    <col min="5640" max="5640" width="8" style="11" customWidth="1"/>
    <col min="5641" max="5886" width="10.19921875" style="11"/>
    <col min="5887" max="5887" width="8" style="11" customWidth="1"/>
    <col min="5888" max="5888" width="36.19921875" style="11" customWidth="1"/>
    <col min="5889" max="5889" width="10.19921875" style="11" customWidth="1"/>
    <col min="5890" max="5890" width="6.8984375" style="11" customWidth="1"/>
    <col min="5891" max="5891" width="10.19921875" style="11" customWidth="1"/>
    <col min="5892" max="5892" width="6.8984375" style="11" customWidth="1"/>
    <col min="5893" max="5893" width="10.19921875" style="11" customWidth="1"/>
    <col min="5894" max="5894" width="6.8984375" style="11" customWidth="1"/>
    <col min="5895" max="5895" width="36.19921875" style="11" customWidth="1"/>
    <col min="5896" max="5896" width="8" style="11" customWidth="1"/>
    <col min="5897" max="6142" width="10.19921875" style="11"/>
    <col min="6143" max="6143" width="8" style="11" customWidth="1"/>
    <col min="6144" max="6144" width="36.19921875" style="11" customWidth="1"/>
    <col min="6145" max="6145" width="10.19921875" style="11" customWidth="1"/>
    <col min="6146" max="6146" width="6.8984375" style="11" customWidth="1"/>
    <col min="6147" max="6147" width="10.19921875" style="11" customWidth="1"/>
    <col min="6148" max="6148" width="6.8984375" style="11" customWidth="1"/>
    <col min="6149" max="6149" width="10.19921875" style="11" customWidth="1"/>
    <col min="6150" max="6150" width="6.8984375" style="11" customWidth="1"/>
    <col min="6151" max="6151" width="36.19921875" style="11" customWidth="1"/>
    <col min="6152" max="6152" width="8" style="11" customWidth="1"/>
    <col min="6153" max="6398" width="10.19921875" style="11"/>
    <col min="6399" max="6399" width="8" style="11" customWidth="1"/>
    <col min="6400" max="6400" width="36.19921875" style="11" customWidth="1"/>
    <col min="6401" max="6401" width="10.19921875" style="11" customWidth="1"/>
    <col min="6402" max="6402" width="6.8984375" style="11" customWidth="1"/>
    <col min="6403" max="6403" width="10.19921875" style="11" customWidth="1"/>
    <col min="6404" max="6404" width="6.8984375" style="11" customWidth="1"/>
    <col min="6405" max="6405" width="10.19921875" style="11" customWidth="1"/>
    <col min="6406" max="6406" width="6.8984375" style="11" customWidth="1"/>
    <col min="6407" max="6407" width="36.19921875" style="11" customWidth="1"/>
    <col min="6408" max="6408" width="8" style="11" customWidth="1"/>
    <col min="6409" max="6654" width="10.19921875" style="11"/>
    <col min="6655" max="6655" width="8" style="11" customWidth="1"/>
    <col min="6656" max="6656" width="36.19921875" style="11" customWidth="1"/>
    <col min="6657" max="6657" width="10.19921875" style="11" customWidth="1"/>
    <col min="6658" max="6658" width="6.8984375" style="11" customWidth="1"/>
    <col min="6659" max="6659" width="10.19921875" style="11" customWidth="1"/>
    <col min="6660" max="6660" width="6.8984375" style="11" customWidth="1"/>
    <col min="6661" max="6661" width="10.19921875" style="11" customWidth="1"/>
    <col min="6662" max="6662" width="6.8984375" style="11" customWidth="1"/>
    <col min="6663" max="6663" width="36.19921875" style="11" customWidth="1"/>
    <col min="6664" max="6664" width="8" style="11" customWidth="1"/>
    <col min="6665" max="6910" width="10.19921875" style="11"/>
    <col min="6911" max="6911" width="8" style="11" customWidth="1"/>
    <col min="6912" max="6912" width="36.19921875" style="11" customWidth="1"/>
    <col min="6913" max="6913" width="10.19921875" style="11" customWidth="1"/>
    <col min="6914" max="6914" width="6.8984375" style="11" customWidth="1"/>
    <col min="6915" max="6915" width="10.19921875" style="11" customWidth="1"/>
    <col min="6916" max="6916" width="6.8984375" style="11" customWidth="1"/>
    <col min="6917" max="6917" width="10.19921875" style="11" customWidth="1"/>
    <col min="6918" max="6918" width="6.8984375" style="11" customWidth="1"/>
    <col min="6919" max="6919" width="36.19921875" style="11" customWidth="1"/>
    <col min="6920" max="6920" width="8" style="11" customWidth="1"/>
    <col min="6921" max="7166" width="10.19921875" style="11"/>
    <col min="7167" max="7167" width="8" style="11" customWidth="1"/>
    <col min="7168" max="7168" width="36.19921875" style="11" customWidth="1"/>
    <col min="7169" max="7169" width="10.19921875" style="11" customWidth="1"/>
    <col min="7170" max="7170" width="6.8984375" style="11" customWidth="1"/>
    <col min="7171" max="7171" width="10.19921875" style="11" customWidth="1"/>
    <col min="7172" max="7172" width="6.8984375" style="11" customWidth="1"/>
    <col min="7173" max="7173" width="10.19921875" style="11" customWidth="1"/>
    <col min="7174" max="7174" width="6.8984375" style="11" customWidth="1"/>
    <col min="7175" max="7175" width="36.19921875" style="11" customWidth="1"/>
    <col min="7176" max="7176" width="8" style="11" customWidth="1"/>
    <col min="7177" max="7422" width="10.19921875" style="11"/>
    <col min="7423" max="7423" width="8" style="11" customWidth="1"/>
    <col min="7424" max="7424" width="36.19921875" style="11" customWidth="1"/>
    <col min="7425" max="7425" width="10.19921875" style="11" customWidth="1"/>
    <col min="7426" max="7426" width="6.8984375" style="11" customWidth="1"/>
    <col min="7427" max="7427" width="10.19921875" style="11" customWidth="1"/>
    <col min="7428" max="7428" width="6.8984375" style="11" customWidth="1"/>
    <col min="7429" max="7429" width="10.19921875" style="11" customWidth="1"/>
    <col min="7430" max="7430" width="6.8984375" style="11" customWidth="1"/>
    <col min="7431" max="7431" width="36.19921875" style="11" customWidth="1"/>
    <col min="7432" max="7432" width="8" style="11" customWidth="1"/>
    <col min="7433" max="7678" width="10.19921875" style="11"/>
    <col min="7679" max="7679" width="8" style="11" customWidth="1"/>
    <col min="7680" max="7680" width="36.19921875" style="11" customWidth="1"/>
    <col min="7681" max="7681" width="10.19921875" style="11" customWidth="1"/>
    <col min="7682" max="7682" width="6.8984375" style="11" customWidth="1"/>
    <col min="7683" max="7683" width="10.19921875" style="11" customWidth="1"/>
    <col min="7684" max="7684" width="6.8984375" style="11" customWidth="1"/>
    <col min="7685" max="7685" width="10.19921875" style="11" customWidth="1"/>
    <col min="7686" max="7686" width="6.8984375" style="11" customWidth="1"/>
    <col min="7687" max="7687" width="36.19921875" style="11" customWidth="1"/>
    <col min="7688" max="7688" width="8" style="11" customWidth="1"/>
    <col min="7689" max="7934" width="10.19921875" style="11"/>
    <col min="7935" max="7935" width="8" style="11" customWidth="1"/>
    <col min="7936" max="7936" width="36.19921875" style="11" customWidth="1"/>
    <col min="7937" max="7937" width="10.19921875" style="11" customWidth="1"/>
    <col min="7938" max="7938" width="6.8984375" style="11" customWidth="1"/>
    <col min="7939" max="7939" width="10.19921875" style="11" customWidth="1"/>
    <col min="7940" max="7940" width="6.8984375" style="11" customWidth="1"/>
    <col min="7941" max="7941" width="10.19921875" style="11" customWidth="1"/>
    <col min="7942" max="7942" width="6.8984375" style="11" customWidth="1"/>
    <col min="7943" max="7943" width="36.19921875" style="11" customWidth="1"/>
    <col min="7944" max="7944" width="8" style="11" customWidth="1"/>
    <col min="7945" max="8190" width="10.19921875" style="11"/>
    <col min="8191" max="8191" width="8" style="11" customWidth="1"/>
    <col min="8192" max="8192" width="36.19921875" style="11" customWidth="1"/>
    <col min="8193" max="8193" width="10.19921875" style="11" customWidth="1"/>
    <col min="8194" max="8194" width="6.8984375" style="11" customWidth="1"/>
    <col min="8195" max="8195" width="10.19921875" style="11" customWidth="1"/>
    <col min="8196" max="8196" width="6.8984375" style="11" customWidth="1"/>
    <col min="8197" max="8197" width="10.19921875" style="11" customWidth="1"/>
    <col min="8198" max="8198" width="6.8984375" style="11" customWidth="1"/>
    <col min="8199" max="8199" width="36.19921875" style="11" customWidth="1"/>
    <col min="8200" max="8200" width="8" style="11" customWidth="1"/>
    <col min="8201" max="8446" width="10.19921875" style="11"/>
    <col min="8447" max="8447" width="8" style="11" customWidth="1"/>
    <col min="8448" max="8448" width="36.19921875" style="11" customWidth="1"/>
    <col min="8449" max="8449" width="10.19921875" style="11" customWidth="1"/>
    <col min="8450" max="8450" width="6.8984375" style="11" customWidth="1"/>
    <col min="8451" max="8451" width="10.19921875" style="11" customWidth="1"/>
    <col min="8452" max="8452" width="6.8984375" style="11" customWidth="1"/>
    <col min="8453" max="8453" width="10.19921875" style="11" customWidth="1"/>
    <col min="8454" max="8454" width="6.8984375" style="11" customWidth="1"/>
    <col min="8455" max="8455" width="36.19921875" style="11" customWidth="1"/>
    <col min="8456" max="8456" width="8" style="11" customWidth="1"/>
    <col min="8457" max="8702" width="10.19921875" style="11"/>
    <col min="8703" max="8703" width="8" style="11" customWidth="1"/>
    <col min="8704" max="8704" width="36.19921875" style="11" customWidth="1"/>
    <col min="8705" max="8705" width="10.19921875" style="11" customWidth="1"/>
    <col min="8706" max="8706" width="6.8984375" style="11" customWidth="1"/>
    <col min="8707" max="8707" width="10.19921875" style="11" customWidth="1"/>
    <col min="8708" max="8708" width="6.8984375" style="11" customWidth="1"/>
    <col min="8709" max="8709" width="10.19921875" style="11" customWidth="1"/>
    <col min="8710" max="8710" width="6.8984375" style="11" customWidth="1"/>
    <col min="8711" max="8711" width="36.19921875" style="11" customWidth="1"/>
    <col min="8712" max="8712" width="8" style="11" customWidth="1"/>
    <col min="8713" max="8958" width="10.19921875" style="11"/>
    <col min="8959" max="8959" width="8" style="11" customWidth="1"/>
    <col min="8960" max="8960" width="36.19921875" style="11" customWidth="1"/>
    <col min="8961" max="8961" width="10.19921875" style="11" customWidth="1"/>
    <col min="8962" max="8962" width="6.8984375" style="11" customWidth="1"/>
    <col min="8963" max="8963" width="10.19921875" style="11" customWidth="1"/>
    <col min="8964" max="8964" width="6.8984375" style="11" customWidth="1"/>
    <col min="8965" max="8965" width="10.19921875" style="11" customWidth="1"/>
    <col min="8966" max="8966" width="6.8984375" style="11" customWidth="1"/>
    <col min="8967" max="8967" width="36.19921875" style="11" customWidth="1"/>
    <col min="8968" max="8968" width="8" style="11" customWidth="1"/>
    <col min="8969" max="9214" width="10.19921875" style="11"/>
    <col min="9215" max="9215" width="8" style="11" customWidth="1"/>
    <col min="9216" max="9216" width="36.19921875" style="11" customWidth="1"/>
    <col min="9217" max="9217" width="10.19921875" style="11" customWidth="1"/>
    <col min="9218" max="9218" width="6.8984375" style="11" customWidth="1"/>
    <col min="9219" max="9219" width="10.19921875" style="11" customWidth="1"/>
    <col min="9220" max="9220" width="6.8984375" style="11" customWidth="1"/>
    <col min="9221" max="9221" width="10.19921875" style="11" customWidth="1"/>
    <col min="9222" max="9222" width="6.8984375" style="11" customWidth="1"/>
    <col min="9223" max="9223" width="36.19921875" style="11" customWidth="1"/>
    <col min="9224" max="9224" width="8" style="11" customWidth="1"/>
    <col min="9225" max="9470" width="10.19921875" style="11"/>
    <col min="9471" max="9471" width="8" style="11" customWidth="1"/>
    <col min="9472" max="9472" width="36.19921875" style="11" customWidth="1"/>
    <col min="9473" max="9473" width="10.19921875" style="11" customWidth="1"/>
    <col min="9474" max="9474" width="6.8984375" style="11" customWidth="1"/>
    <col min="9475" max="9475" width="10.19921875" style="11" customWidth="1"/>
    <col min="9476" max="9476" width="6.8984375" style="11" customWidth="1"/>
    <col min="9477" max="9477" width="10.19921875" style="11" customWidth="1"/>
    <col min="9478" max="9478" width="6.8984375" style="11" customWidth="1"/>
    <col min="9479" max="9479" width="36.19921875" style="11" customWidth="1"/>
    <col min="9480" max="9480" width="8" style="11" customWidth="1"/>
    <col min="9481" max="9726" width="10.19921875" style="11"/>
    <col min="9727" max="9727" width="8" style="11" customWidth="1"/>
    <col min="9728" max="9728" width="36.19921875" style="11" customWidth="1"/>
    <col min="9729" max="9729" width="10.19921875" style="11" customWidth="1"/>
    <col min="9730" max="9730" width="6.8984375" style="11" customWidth="1"/>
    <col min="9731" max="9731" width="10.19921875" style="11" customWidth="1"/>
    <col min="9732" max="9732" width="6.8984375" style="11" customWidth="1"/>
    <col min="9733" max="9733" width="10.19921875" style="11" customWidth="1"/>
    <col min="9734" max="9734" width="6.8984375" style="11" customWidth="1"/>
    <col min="9735" max="9735" width="36.19921875" style="11" customWidth="1"/>
    <col min="9736" max="9736" width="8" style="11" customWidth="1"/>
    <col min="9737" max="9982" width="10.19921875" style="11"/>
    <col min="9983" max="9983" width="8" style="11" customWidth="1"/>
    <col min="9984" max="9984" width="36.19921875" style="11" customWidth="1"/>
    <col min="9985" max="9985" width="10.19921875" style="11" customWidth="1"/>
    <col min="9986" max="9986" width="6.8984375" style="11" customWidth="1"/>
    <col min="9987" max="9987" width="10.19921875" style="11" customWidth="1"/>
    <col min="9988" max="9988" width="6.8984375" style="11" customWidth="1"/>
    <col min="9989" max="9989" width="10.19921875" style="11" customWidth="1"/>
    <col min="9990" max="9990" width="6.8984375" style="11" customWidth="1"/>
    <col min="9991" max="9991" width="36.19921875" style="11" customWidth="1"/>
    <col min="9992" max="9992" width="8" style="11" customWidth="1"/>
    <col min="9993" max="10238" width="10.19921875" style="11"/>
    <col min="10239" max="10239" width="8" style="11" customWidth="1"/>
    <col min="10240" max="10240" width="36.19921875" style="11" customWidth="1"/>
    <col min="10241" max="10241" width="10.19921875" style="11" customWidth="1"/>
    <col min="10242" max="10242" width="6.8984375" style="11" customWidth="1"/>
    <col min="10243" max="10243" width="10.19921875" style="11" customWidth="1"/>
    <col min="10244" max="10244" width="6.8984375" style="11" customWidth="1"/>
    <col min="10245" max="10245" width="10.19921875" style="11" customWidth="1"/>
    <col min="10246" max="10246" width="6.8984375" style="11" customWidth="1"/>
    <col min="10247" max="10247" width="36.19921875" style="11" customWidth="1"/>
    <col min="10248" max="10248" width="8" style="11" customWidth="1"/>
    <col min="10249" max="10494" width="10.19921875" style="11"/>
    <col min="10495" max="10495" width="8" style="11" customWidth="1"/>
    <col min="10496" max="10496" width="36.19921875" style="11" customWidth="1"/>
    <col min="10497" max="10497" width="10.19921875" style="11" customWidth="1"/>
    <col min="10498" max="10498" width="6.8984375" style="11" customWidth="1"/>
    <col min="10499" max="10499" width="10.19921875" style="11" customWidth="1"/>
    <col min="10500" max="10500" width="6.8984375" style="11" customWidth="1"/>
    <col min="10501" max="10501" width="10.19921875" style="11" customWidth="1"/>
    <col min="10502" max="10502" width="6.8984375" style="11" customWidth="1"/>
    <col min="10503" max="10503" width="36.19921875" style="11" customWidth="1"/>
    <col min="10504" max="10504" width="8" style="11" customWidth="1"/>
    <col min="10505" max="10750" width="10.19921875" style="11"/>
    <col min="10751" max="10751" width="8" style="11" customWidth="1"/>
    <col min="10752" max="10752" width="36.19921875" style="11" customWidth="1"/>
    <col min="10753" max="10753" width="10.19921875" style="11" customWidth="1"/>
    <col min="10754" max="10754" width="6.8984375" style="11" customWidth="1"/>
    <col min="10755" max="10755" width="10.19921875" style="11" customWidth="1"/>
    <col min="10756" max="10756" width="6.8984375" style="11" customWidth="1"/>
    <col min="10757" max="10757" width="10.19921875" style="11" customWidth="1"/>
    <col min="10758" max="10758" width="6.8984375" style="11" customWidth="1"/>
    <col min="10759" max="10759" width="36.19921875" style="11" customWidth="1"/>
    <col min="10760" max="10760" width="8" style="11" customWidth="1"/>
    <col min="10761" max="11006" width="10.19921875" style="11"/>
    <col min="11007" max="11007" width="8" style="11" customWidth="1"/>
    <col min="11008" max="11008" width="36.19921875" style="11" customWidth="1"/>
    <col min="11009" max="11009" width="10.19921875" style="11" customWidth="1"/>
    <col min="11010" max="11010" width="6.8984375" style="11" customWidth="1"/>
    <col min="11011" max="11011" width="10.19921875" style="11" customWidth="1"/>
    <col min="11012" max="11012" width="6.8984375" style="11" customWidth="1"/>
    <col min="11013" max="11013" width="10.19921875" style="11" customWidth="1"/>
    <col min="11014" max="11014" width="6.8984375" style="11" customWidth="1"/>
    <col min="11015" max="11015" width="36.19921875" style="11" customWidth="1"/>
    <col min="11016" max="11016" width="8" style="11" customWidth="1"/>
    <col min="11017" max="11262" width="10.19921875" style="11"/>
    <col min="11263" max="11263" width="8" style="11" customWidth="1"/>
    <col min="11264" max="11264" width="36.19921875" style="11" customWidth="1"/>
    <col min="11265" max="11265" width="10.19921875" style="11" customWidth="1"/>
    <col min="11266" max="11266" width="6.8984375" style="11" customWidth="1"/>
    <col min="11267" max="11267" width="10.19921875" style="11" customWidth="1"/>
    <col min="11268" max="11268" width="6.8984375" style="11" customWidth="1"/>
    <col min="11269" max="11269" width="10.19921875" style="11" customWidth="1"/>
    <col min="11270" max="11270" width="6.8984375" style="11" customWidth="1"/>
    <col min="11271" max="11271" width="36.19921875" style="11" customWidth="1"/>
    <col min="11272" max="11272" width="8" style="11" customWidth="1"/>
    <col min="11273" max="11518" width="10.19921875" style="11"/>
    <col min="11519" max="11519" width="8" style="11" customWidth="1"/>
    <col min="11520" max="11520" width="36.19921875" style="11" customWidth="1"/>
    <col min="11521" max="11521" width="10.19921875" style="11" customWidth="1"/>
    <col min="11522" max="11522" width="6.8984375" style="11" customWidth="1"/>
    <col min="11523" max="11523" width="10.19921875" style="11" customWidth="1"/>
    <col min="11524" max="11524" width="6.8984375" style="11" customWidth="1"/>
    <col min="11525" max="11525" width="10.19921875" style="11" customWidth="1"/>
    <col min="11526" max="11526" width="6.8984375" style="11" customWidth="1"/>
    <col min="11527" max="11527" width="36.19921875" style="11" customWidth="1"/>
    <col min="11528" max="11528" width="8" style="11" customWidth="1"/>
    <col min="11529" max="11774" width="10.19921875" style="11"/>
    <col min="11775" max="11775" width="8" style="11" customWidth="1"/>
    <col min="11776" max="11776" width="36.19921875" style="11" customWidth="1"/>
    <col min="11777" max="11777" width="10.19921875" style="11" customWidth="1"/>
    <col min="11778" max="11778" width="6.8984375" style="11" customWidth="1"/>
    <col min="11779" max="11779" width="10.19921875" style="11" customWidth="1"/>
    <col min="11780" max="11780" width="6.8984375" style="11" customWidth="1"/>
    <col min="11781" max="11781" width="10.19921875" style="11" customWidth="1"/>
    <col min="11782" max="11782" width="6.8984375" style="11" customWidth="1"/>
    <col min="11783" max="11783" width="36.19921875" style="11" customWidth="1"/>
    <col min="11784" max="11784" width="8" style="11" customWidth="1"/>
    <col min="11785" max="12030" width="10.19921875" style="11"/>
    <col min="12031" max="12031" width="8" style="11" customWidth="1"/>
    <col min="12032" max="12032" width="36.19921875" style="11" customWidth="1"/>
    <col min="12033" max="12033" width="10.19921875" style="11" customWidth="1"/>
    <col min="12034" max="12034" width="6.8984375" style="11" customWidth="1"/>
    <col min="12035" max="12035" width="10.19921875" style="11" customWidth="1"/>
    <col min="12036" max="12036" width="6.8984375" style="11" customWidth="1"/>
    <col min="12037" max="12037" width="10.19921875" style="11" customWidth="1"/>
    <col min="12038" max="12038" width="6.8984375" style="11" customWidth="1"/>
    <col min="12039" max="12039" width="36.19921875" style="11" customWidth="1"/>
    <col min="12040" max="12040" width="8" style="11" customWidth="1"/>
    <col min="12041" max="12286" width="10.19921875" style="11"/>
    <col min="12287" max="12287" width="8" style="11" customWidth="1"/>
    <col min="12288" max="12288" width="36.19921875" style="11" customWidth="1"/>
    <col min="12289" max="12289" width="10.19921875" style="11" customWidth="1"/>
    <col min="12290" max="12290" width="6.8984375" style="11" customWidth="1"/>
    <col min="12291" max="12291" width="10.19921875" style="11" customWidth="1"/>
    <col min="12292" max="12292" width="6.8984375" style="11" customWidth="1"/>
    <col min="12293" max="12293" width="10.19921875" style="11" customWidth="1"/>
    <col min="12294" max="12294" width="6.8984375" style="11" customWidth="1"/>
    <col min="12295" max="12295" width="36.19921875" style="11" customWidth="1"/>
    <col min="12296" max="12296" width="8" style="11" customWidth="1"/>
    <col min="12297" max="12542" width="10.19921875" style="11"/>
    <col min="12543" max="12543" width="8" style="11" customWidth="1"/>
    <col min="12544" max="12544" width="36.19921875" style="11" customWidth="1"/>
    <col min="12545" max="12545" width="10.19921875" style="11" customWidth="1"/>
    <col min="12546" max="12546" width="6.8984375" style="11" customWidth="1"/>
    <col min="12547" max="12547" width="10.19921875" style="11" customWidth="1"/>
    <col min="12548" max="12548" width="6.8984375" style="11" customWidth="1"/>
    <col min="12549" max="12549" width="10.19921875" style="11" customWidth="1"/>
    <col min="12550" max="12550" width="6.8984375" style="11" customWidth="1"/>
    <col min="12551" max="12551" width="36.19921875" style="11" customWidth="1"/>
    <col min="12552" max="12552" width="8" style="11" customWidth="1"/>
    <col min="12553" max="12798" width="10.19921875" style="11"/>
    <col min="12799" max="12799" width="8" style="11" customWidth="1"/>
    <col min="12800" max="12800" width="36.19921875" style="11" customWidth="1"/>
    <col min="12801" max="12801" width="10.19921875" style="11" customWidth="1"/>
    <col min="12802" max="12802" width="6.8984375" style="11" customWidth="1"/>
    <col min="12803" max="12803" width="10.19921875" style="11" customWidth="1"/>
    <col min="12804" max="12804" width="6.8984375" style="11" customWidth="1"/>
    <col min="12805" max="12805" width="10.19921875" style="11" customWidth="1"/>
    <col min="12806" max="12806" width="6.8984375" style="11" customWidth="1"/>
    <col min="12807" max="12807" width="36.19921875" style="11" customWidth="1"/>
    <col min="12808" max="12808" width="8" style="11" customWidth="1"/>
    <col min="12809" max="13054" width="10.19921875" style="11"/>
    <col min="13055" max="13055" width="8" style="11" customWidth="1"/>
    <col min="13056" max="13056" width="36.19921875" style="11" customWidth="1"/>
    <col min="13057" max="13057" width="10.19921875" style="11" customWidth="1"/>
    <col min="13058" max="13058" width="6.8984375" style="11" customWidth="1"/>
    <col min="13059" max="13059" width="10.19921875" style="11" customWidth="1"/>
    <col min="13060" max="13060" width="6.8984375" style="11" customWidth="1"/>
    <col min="13061" max="13061" width="10.19921875" style="11" customWidth="1"/>
    <col min="13062" max="13062" width="6.8984375" style="11" customWidth="1"/>
    <col min="13063" max="13063" width="36.19921875" style="11" customWidth="1"/>
    <col min="13064" max="13064" width="8" style="11" customWidth="1"/>
    <col min="13065" max="13310" width="10.19921875" style="11"/>
    <col min="13311" max="13311" width="8" style="11" customWidth="1"/>
    <col min="13312" max="13312" width="36.19921875" style="11" customWidth="1"/>
    <col min="13313" max="13313" width="10.19921875" style="11" customWidth="1"/>
    <col min="13314" max="13314" width="6.8984375" style="11" customWidth="1"/>
    <col min="13315" max="13315" width="10.19921875" style="11" customWidth="1"/>
    <col min="13316" max="13316" width="6.8984375" style="11" customWidth="1"/>
    <col min="13317" max="13317" width="10.19921875" style="11" customWidth="1"/>
    <col min="13318" max="13318" width="6.8984375" style="11" customWidth="1"/>
    <col min="13319" max="13319" width="36.19921875" style="11" customWidth="1"/>
    <col min="13320" max="13320" width="8" style="11" customWidth="1"/>
    <col min="13321" max="13566" width="10.19921875" style="11"/>
    <col min="13567" max="13567" width="8" style="11" customWidth="1"/>
    <col min="13568" max="13568" width="36.19921875" style="11" customWidth="1"/>
    <col min="13569" max="13569" width="10.19921875" style="11" customWidth="1"/>
    <col min="13570" max="13570" width="6.8984375" style="11" customWidth="1"/>
    <col min="13571" max="13571" width="10.19921875" style="11" customWidth="1"/>
    <col min="13572" max="13572" width="6.8984375" style="11" customWidth="1"/>
    <col min="13573" max="13573" width="10.19921875" style="11" customWidth="1"/>
    <col min="13574" max="13574" width="6.8984375" style="11" customWidth="1"/>
    <col min="13575" max="13575" width="36.19921875" style="11" customWidth="1"/>
    <col min="13576" max="13576" width="8" style="11" customWidth="1"/>
    <col min="13577" max="13822" width="10.19921875" style="11"/>
    <col min="13823" max="13823" width="8" style="11" customWidth="1"/>
    <col min="13824" max="13824" width="36.19921875" style="11" customWidth="1"/>
    <col min="13825" max="13825" width="10.19921875" style="11" customWidth="1"/>
    <col min="13826" max="13826" width="6.8984375" style="11" customWidth="1"/>
    <col min="13827" max="13827" width="10.19921875" style="11" customWidth="1"/>
    <col min="13828" max="13828" width="6.8984375" style="11" customWidth="1"/>
    <col min="13829" max="13829" width="10.19921875" style="11" customWidth="1"/>
    <col min="13830" max="13830" width="6.8984375" style="11" customWidth="1"/>
    <col min="13831" max="13831" width="36.19921875" style="11" customWidth="1"/>
    <col min="13832" max="13832" width="8" style="11" customWidth="1"/>
    <col min="13833" max="14078" width="10.19921875" style="11"/>
    <col min="14079" max="14079" width="8" style="11" customWidth="1"/>
    <col min="14080" max="14080" width="36.19921875" style="11" customWidth="1"/>
    <col min="14081" max="14081" width="10.19921875" style="11" customWidth="1"/>
    <col min="14082" max="14082" width="6.8984375" style="11" customWidth="1"/>
    <col min="14083" max="14083" width="10.19921875" style="11" customWidth="1"/>
    <col min="14084" max="14084" width="6.8984375" style="11" customWidth="1"/>
    <col min="14085" max="14085" width="10.19921875" style="11" customWidth="1"/>
    <col min="14086" max="14086" width="6.8984375" style="11" customWidth="1"/>
    <col min="14087" max="14087" width="36.19921875" style="11" customWidth="1"/>
    <col min="14088" max="14088" width="8" style="11" customWidth="1"/>
    <col min="14089" max="14334" width="10.19921875" style="11"/>
    <col min="14335" max="14335" width="8" style="11" customWidth="1"/>
    <col min="14336" max="14336" width="36.19921875" style="11" customWidth="1"/>
    <col min="14337" max="14337" width="10.19921875" style="11" customWidth="1"/>
    <col min="14338" max="14338" width="6.8984375" style="11" customWidth="1"/>
    <col min="14339" max="14339" width="10.19921875" style="11" customWidth="1"/>
    <col min="14340" max="14340" width="6.8984375" style="11" customWidth="1"/>
    <col min="14341" max="14341" width="10.19921875" style="11" customWidth="1"/>
    <col min="14342" max="14342" width="6.8984375" style="11" customWidth="1"/>
    <col min="14343" max="14343" width="36.19921875" style="11" customWidth="1"/>
    <col min="14344" max="14344" width="8" style="11" customWidth="1"/>
    <col min="14345" max="14590" width="10.19921875" style="11"/>
    <col min="14591" max="14591" width="8" style="11" customWidth="1"/>
    <col min="14592" max="14592" width="36.19921875" style="11" customWidth="1"/>
    <col min="14593" max="14593" width="10.19921875" style="11" customWidth="1"/>
    <col min="14594" max="14594" width="6.8984375" style="11" customWidth="1"/>
    <col min="14595" max="14595" width="10.19921875" style="11" customWidth="1"/>
    <col min="14596" max="14596" width="6.8984375" style="11" customWidth="1"/>
    <col min="14597" max="14597" width="10.19921875" style="11" customWidth="1"/>
    <col min="14598" max="14598" width="6.8984375" style="11" customWidth="1"/>
    <col min="14599" max="14599" width="36.19921875" style="11" customWidth="1"/>
    <col min="14600" max="14600" width="8" style="11" customWidth="1"/>
    <col min="14601" max="14846" width="10.19921875" style="11"/>
    <col min="14847" max="14847" width="8" style="11" customWidth="1"/>
    <col min="14848" max="14848" width="36.19921875" style="11" customWidth="1"/>
    <col min="14849" max="14849" width="10.19921875" style="11" customWidth="1"/>
    <col min="14850" max="14850" width="6.8984375" style="11" customWidth="1"/>
    <col min="14851" max="14851" width="10.19921875" style="11" customWidth="1"/>
    <col min="14852" max="14852" width="6.8984375" style="11" customWidth="1"/>
    <col min="14853" max="14853" width="10.19921875" style="11" customWidth="1"/>
    <col min="14854" max="14854" width="6.8984375" style="11" customWidth="1"/>
    <col min="14855" max="14855" width="36.19921875" style="11" customWidth="1"/>
    <col min="14856" max="14856" width="8" style="11" customWidth="1"/>
    <col min="14857" max="15102" width="10.19921875" style="11"/>
    <col min="15103" max="15103" width="8" style="11" customWidth="1"/>
    <col min="15104" max="15104" width="36.19921875" style="11" customWidth="1"/>
    <col min="15105" max="15105" width="10.19921875" style="11" customWidth="1"/>
    <col min="15106" max="15106" width="6.8984375" style="11" customWidth="1"/>
    <col min="15107" max="15107" width="10.19921875" style="11" customWidth="1"/>
    <col min="15108" max="15108" width="6.8984375" style="11" customWidth="1"/>
    <col min="15109" max="15109" width="10.19921875" style="11" customWidth="1"/>
    <col min="15110" max="15110" width="6.8984375" style="11" customWidth="1"/>
    <col min="15111" max="15111" width="36.19921875" style="11" customWidth="1"/>
    <col min="15112" max="15112" width="8" style="11" customWidth="1"/>
    <col min="15113" max="15358" width="10.19921875" style="11"/>
    <col min="15359" max="15359" width="8" style="11" customWidth="1"/>
    <col min="15360" max="15360" width="36.19921875" style="11" customWidth="1"/>
    <col min="15361" max="15361" width="10.19921875" style="11" customWidth="1"/>
    <col min="15362" max="15362" width="6.8984375" style="11" customWidth="1"/>
    <col min="15363" max="15363" width="10.19921875" style="11" customWidth="1"/>
    <col min="15364" max="15364" width="6.8984375" style="11" customWidth="1"/>
    <col min="15365" max="15365" width="10.19921875" style="11" customWidth="1"/>
    <col min="15366" max="15366" width="6.8984375" style="11" customWidth="1"/>
    <col min="15367" max="15367" width="36.19921875" style="11" customWidth="1"/>
    <col min="15368" max="15368" width="8" style="11" customWidth="1"/>
    <col min="15369" max="15614" width="10.19921875" style="11"/>
    <col min="15615" max="15615" width="8" style="11" customWidth="1"/>
    <col min="15616" max="15616" width="36.19921875" style="11" customWidth="1"/>
    <col min="15617" max="15617" width="10.19921875" style="11" customWidth="1"/>
    <col min="15618" max="15618" width="6.8984375" style="11" customWidth="1"/>
    <col min="15619" max="15619" width="10.19921875" style="11" customWidth="1"/>
    <col min="15620" max="15620" width="6.8984375" style="11" customWidth="1"/>
    <col min="15621" max="15621" width="10.19921875" style="11" customWidth="1"/>
    <col min="15622" max="15622" width="6.8984375" style="11" customWidth="1"/>
    <col min="15623" max="15623" width="36.19921875" style="11" customWidth="1"/>
    <col min="15624" max="15624" width="8" style="11" customWidth="1"/>
    <col min="15625" max="15870" width="10.19921875" style="11"/>
    <col min="15871" max="15871" width="8" style="11" customWidth="1"/>
    <col min="15872" max="15872" width="36.19921875" style="11" customWidth="1"/>
    <col min="15873" max="15873" width="10.19921875" style="11" customWidth="1"/>
    <col min="15874" max="15874" width="6.8984375" style="11" customWidth="1"/>
    <col min="15875" max="15875" width="10.19921875" style="11" customWidth="1"/>
    <col min="15876" max="15876" width="6.8984375" style="11" customWidth="1"/>
    <col min="15877" max="15877" width="10.19921875" style="11" customWidth="1"/>
    <col min="15878" max="15878" width="6.8984375" style="11" customWidth="1"/>
    <col min="15879" max="15879" width="36.19921875" style="11" customWidth="1"/>
    <col min="15880" max="15880" width="8" style="11" customWidth="1"/>
    <col min="15881" max="16126" width="10.19921875" style="11"/>
    <col min="16127" max="16127" width="8" style="11" customWidth="1"/>
    <col min="16128" max="16128" width="36.19921875" style="11" customWidth="1"/>
    <col min="16129" max="16129" width="10.19921875" style="11" customWidth="1"/>
    <col min="16130" max="16130" width="6.8984375" style="11" customWidth="1"/>
    <col min="16131" max="16131" width="10.19921875" style="11" customWidth="1"/>
    <col min="16132" max="16132" width="6.8984375" style="11" customWidth="1"/>
    <col min="16133" max="16133" width="10.19921875" style="11" customWidth="1"/>
    <col min="16134" max="16134" width="6.8984375" style="11" customWidth="1"/>
    <col min="16135" max="16135" width="36.19921875" style="11" customWidth="1"/>
    <col min="16136" max="16136" width="8" style="11" customWidth="1"/>
    <col min="16137" max="16384" width="10.19921875" style="11"/>
  </cols>
  <sheetData>
    <row r="1" spans="1:12" ht="43.5" customHeight="1">
      <c r="A1" s="62"/>
      <c r="B1" s="255" t="s">
        <v>4</v>
      </c>
      <c r="C1" s="255"/>
      <c r="D1" s="255"/>
      <c r="E1" s="255"/>
      <c r="F1" s="255"/>
      <c r="G1" s="255"/>
      <c r="H1" s="255"/>
      <c r="I1" s="255"/>
      <c r="J1" s="61"/>
      <c r="K1" s="61"/>
      <c r="L1" s="61"/>
    </row>
    <row r="2" spans="1:12" ht="17.399999999999999">
      <c r="A2" s="62"/>
      <c r="B2" s="256">
        <v>2017</v>
      </c>
      <c r="C2" s="256"/>
      <c r="D2" s="256"/>
      <c r="E2" s="256"/>
      <c r="F2" s="256"/>
      <c r="G2" s="256"/>
      <c r="H2" s="256"/>
      <c r="I2" s="256"/>
      <c r="J2" s="61"/>
      <c r="K2" s="61"/>
      <c r="L2" s="61"/>
    </row>
    <row r="3" spans="1:12" ht="15.75" customHeight="1">
      <c r="A3" s="62"/>
      <c r="B3" s="257" t="s">
        <v>5</v>
      </c>
      <c r="C3" s="257"/>
      <c r="D3" s="257"/>
      <c r="E3" s="257"/>
      <c r="F3" s="257"/>
      <c r="G3" s="257"/>
      <c r="H3" s="257"/>
      <c r="I3" s="257"/>
      <c r="J3" s="61"/>
      <c r="K3" s="61"/>
      <c r="L3" s="61"/>
    </row>
    <row r="4" spans="1:12" ht="15.6">
      <c r="A4" s="62"/>
      <c r="B4" s="257">
        <v>2017</v>
      </c>
      <c r="C4" s="257"/>
      <c r="D4" s="257"/>
      <c r="E4" s="257"/>
      <c r="F4" s="257"/>
      <c r="G4" s="257"/>
      <c r="H4" s="257"/>
      <c r="I4" s="257"/>
      <c r="J4" s="61"/>
      <c r="K4" s="61"/>
      <c r="L4" s="61"/>
    </row>
    <row r="5" spans="1:12" ht="15.75" customHeight="1">
      <c r="A5" s="258" t="s">
        <v>149</v>
      </c>
      <c r="B5" s="258"/>
      <c r="C5" s="259"/>
      <c r="D5" s="259"/>
      <c r="E5" s="259"/>
      <c r="F5" s="259"/>
      <c r="G5" s="259"/>
      <c r="H5" s="259"/>
      <c r="I5" s="260" t="s">
        <v>162</v>
      </c>
      <c r="J5" s="260"/>
      <c r="K5" s="61"/>
      <c r="L5" s="61"/>
    </row>
    <row r="6" spans="1:12">
      <c r="A6" s="240" t="s">
        <v>48</v>
      </c>
      <c r="B6" s="243" t="s">
        <v>49</v>
      </c>
      <c r="C6" s="246" t="s">
        <v>50</v>
      </c>
      <c r="D6" s="246"/>
      <c r="E6" s="248" t="s">
        <v>51</v>
      </c>
      <c r="F6" s="248"/>
      <c r="G6" s="248" t="s">
        <v>52</v>
      </c>
      <c r="H6" s="248"/>
      <c r="I6" s="232" t="s">
        <v>53</v>
      </c>
      <c r="J6" s="232"/>
      <c r="K6" s="61"/>
      <c r="L6" s="61"/>
    </row>
    <row r="7" spans="1:12">
      <c r="A7" s="241"/>
      <c r="B7" s="244"/>
      <c r="C7" s="247"/>
      <c r="D7" s="247"/>
      <c r="E7" s="235" t="s">
        <v>54</v>
      </c>
      <c r="F7" s="235"/>
      <c r="G7" s="235" t="s">
        <v>55</v>
      </c>
      <c r="H7" s="235"/>
      <c r="I7" s="233"/>
      <c r="J7" s="233"/>
      <c r="K7" s="61"/>
      <c r="L7" s="61"/>
    </row>
    <row r="8" spans="1:12">
      <c r="A8" s="241"/>
      <c r="B8" s="244"/>
      <c r="C8" s="63" t="s">
        <v>56</v>
      </c>
      <c r="D8" s="63" t="s">
        <v>57</v>
      </c>
      <c r="E8" s="63" t="s">
        <v>56</v>
      </c>
      <c r="F8" s="63" t="s">
        <v>57</v>
      </c>
      <c r="G8" s="63" t="s">
        <v>56</v>
      </c>
      <c r="H8" s="63" t="s">
        <v>57</v>
      </c>
      <c r="I8" s="233"/>
      <c r="J8" s="233"/>
      <c r="K8" s="61"/>
      <c r="L8" s="61"/>
    </row>
    <row r="9" spans="1:12">
      <c r="A9" s="242"/>
      <c r="B9" s="245"/>
      <c r="C9" s="64" t="s">
        <v>58</v>
      </c>
      <c r="D9" s="64" t="s">
        <v>59</v>
      </c>
      <c r="E9" s="64" t="s">
        <v>58</v>
      </c>
      <c r="F9" s="64" t="s">
        <v>59</v>
      </c>
      <c r="G9" s="64" t="s">
        <v>58</v>
      </c>
      <c r="H9" s="64" t="s">
        <v>59</v>
      </c>
      <c r="I9" s="234"/>
      <c r="J9" s="234"/>
      <c r="K9" s="61"/>
      <c r="L9" s="61"/>
    </row>
    <row r="10" spans="1:12" ht="27" customHeight="1" thickBot="1">
      <c r="A10" s="71" t="s">
        <v>115</v>
      </c>
      <c r="B10" s="72" t="s">
        <v>60</v>
      </c>
      <c r="C10" s="135">
        <v>4859</v>
      </c>
      <c r="D10" s="135">
        <v>7</v>
      </c>
      <c r="E10" s="144">
        <v>4859</v>
      </c>
      <c r="F10" s="144">
        <v>7</v>
      </c>
      <c r="G10" s="144">
        <v>0</v>
      </c>
      <c r="H10" s="144">
        <v>0</v>
      </c>
      <c r="I10" s="236" t="s">
        <v>61</v>
      </c>
      <c r="J10" s="237"/>
      <c r="K10" s="61"/>
      <c r="L10" s="61"/>
    </row>
    <row r="11" spans="1:12" ht="24" customHeight="1" thickTop="1">
      <c r="A11" s="73">
        <v>35</v>
      </c>
      <c r="B11" s="74" t="s">
        <v>62</v>
      </c>
      <c r="C11" s="136">
        <v>4859</v>
      </c>
      <c r="D11" s="136">
        <v>7</v>
      </c>
      <c r="E11" s="141">
        <v>4859</v>
      </c>
      <c r="F11" s="141">
        <v>7</v>
      </c>
      <c r="G11" s="141">
        <v>0</v>
      </c>
      <c r="H11" s="141">
        <v>0</v>
      </c>
      <c r="I11" s="238" t="s">
        <v>61</v>
      </c>
      <c r="J11" s="239"/>
      <c r="K11" s="61"/>
      <c r="L11" s="61"/>
    </row>
    <row r="12" spans="1:12" s="108" customFormat="1" ht="39" customHeight="1" thickBot="1">
      <c r="A12" s="109" t="s">
        <v>116</v>
      </c>
      <c r="B12" s="110" t="s">
        <v>117</v>
      </c>
      <c r="C12" s="135">
        <f>C13+C15+C20</f>
        <v>2526</v>
      </c>
      <c r="D12" s="135">
        <f t="shared" ref="D12:G12" si="0">+D13+D15+D20</f>
        <v>37</v>
      </c>
      <c r="E12" s="135">
        <f t="shared" si="0"/>
        <v>2506</v>
      </c>
      <c r="F12" s="135">
        <f t="shared" si="0"/>
        <v>34</v>
      </c>
      <c r="G12" s="135">
        <f t="shared" si="0"/>
        <v>20</v>
      </c>
      <c r="H12" s="135">
        <f>+H13+H15+H20</f>
        <v>3</v>
      </c>
      <c r="I12" s="253" t="s">
        <v>118</v>
      </c>
      <c r="J12" s="254"/>
    </row>
    <row r="13" spans="1:12" ht="15" customHeight="1" thickTop="1">
      <c r="A13" s="73">
        <v>37</v>
      </c>
      <c r="B13" s="74" t="s">
        <v>119</v>
      </c>
      <c r="C13" s="136">
        <v>691</v>
      </c>
      <c r="D13" s="136">
        <v>10</v>
      </c>
      <c r="E13" s="136">
        <v>691</v>
      </c>
      <c r="F13" s="136">
        <v>10</v>
      </c>
      <c r="G13" s="136">
        <v>0</v>
      </c>
      <c r="H13" s="136">
        <v>0</v>
      </c>
      <c r="I13" s="238" t="s">
        <v>120</v>
      </c>
      <c r="J13" s="239"/>
      <c r="K13" s="80"/>
      <c r="L13" s="80"/>
    </row>
    <row r="14" spans="1:12" s="108" customFormat="1" ht="14.25" customHeight="1" thickBot="1">
      <c r="A14" s="117">
        <v>3700</v>
      </c>
      <c r="B14" s="113" t="s">
        <v>119</v>
      </c>
      <c r="C14" s="137">
        <v>691</v>
      </c>
      <c r="D14" s="137">
        <v>10</v>
      </c>
      <c r="E14" s="145">
        <v>691</v>
      </c>
      <c r="F14" s="145">
        <v>10</v>
      </c>
      <c r="G14" s="145">
        <v>0</v>
      </c>
      <c r="H14" s="145">
        <v>0</v>
      </c>
      <c r="I14" s="249" t="s">
        <v>120</v>
      </c>
      <c r="J14" s="250"/>
    </row>
    <row r="15" spans="1:12" ht="23.25" customHeight="1" thickTop="1">
      <c r="A15" s="73">
        <v>38</v>
      </c>
      <c r="B15" s="74" t="s">
        <v>121</v>
      </c>
      <c r="C15" s="136">
        <f t="shared" ref="C15:G15" si="1">+C16+C17+C18+C19</f>
        <v>1457</v>
      </c>
      <c r="D15" s="136">
        <f t="shared" si="1"/>
        <v>21</v>
      </c>
      <c r="E15" s="136">
        <f t="shared" si="1"/>
        <v>1437</v>
      </c>
      <c r="F15" s="136">
        <f t="shared" si="1"/>
        <v>18</v>
      </c>
      <c r="G15" s="136">
        <f t="shared" si="1"/>
        <v>20</v>
      </c>
      <c r="H15" s="136">
        <f>+H16+H17+H18+H19</f>
        <v>3</v>
      </c>
      <c r="I15" s="238" t="s">
        <v>122</v>
      </c>
      <c r="J15" s="239"/>
      <c r="K15" s="80"/>
      <c r="L15" s="80"/>
    </row>
    <row r="16" spans="1:12" ht="14.25" customHeight="1">
      <c r="A16" s="138">
        <v>3811</v>
      </c>
      <c r="B16" s="134" t="s">
        <v>128</v>
      </c>
      <c r="C16" s="174">
        <v>533</v>
      </c>
      <c r="D16" s="174">
        <v>6</v>
      </c>
      <c r="E16" s="175">
        <v>533</v>
      </c>
      <c r="F16" s="175">
        <v>6</v>
      </c>
      <c r="G16" s="175">
        <v>0</v>
      </c>
      <c r="H16" s="175">
        <v>0</v>
      </c>
      <c r="I16" s="261" t="s">
        <v>132</v>
      </c>
      <c r="J16" s="262"/>
      <c r="K16" s="80"/>
      <c r="L16" s="80"/>
    </row>
    <row r="17" spans="1:12" s="108" customFormat="1" ht="22.5" customHeight="1">
      <c r="A17" s="139">
        <v>3821</v>
      </c>
      <c r="B17" s="140" t="s">
        <v>123</v>
      </c>
      <c r="C17" s="136">
        <v>564</v>
      </c>
      <c r="D17" s="136">
        <v>4</v>
      </c>
      <c r="E17" s="141">
        <v>564</v>
      </c>
      <c r="F17" s="141">
        <v>4</v>
      </c>
      <c r="G17" s="141">
        <v>0</v>
      </c>
      <c r="H17" s="141">
        <v>0</v>
      </c>
      <c r="I17" s="251" t="s">
        <v>133</v>
      </c>
      <c r="J17" s="252"/>
    </row>
    <row r="18" spans="1:12" s="108" customFormat="1" ht="22.5" customHeight="1" thickBot="1">
      <c r="A18" s="142">
        <v>3822</v>
      </c>
      <c r="B18" s="143" t="s">
        <v>134</v>
      </c>
      <c r="C18" s="174">
        <v>149</v>
      </c>
      <c r="D18" s="174">
        <v>2</v>
      </c>
      <c r="E18" s="175">
        <v>149</v>
      </c>
      <c r="F18" s="175">
        <v>2</v>
      </c>
      <c r="G18" s="175">
        <v>0</v>
      </c>
      <c r="H18" s="175">
        <v>0</v>
      </c>
      <c r="I18" s="263" t="s">
        <v>135</v>
      </c>
      <c r="J18" s="264"/>
    </row>
    <row r="19" spans="1:12" ht="14.25" customHeight="1" thickTop="1">
      <c r="A19" s="114">
        <v>3830</v>
      </c>
      <c r="B19" s="115" t="s">
        <v>124</v>
      </c>
      <c r="C19" s="136">
        <v>211</v>
      </c>
      <c r="D19" s="136">
        <v>9</v>
      </c>
      <c r="E19" s="141">
        <v>191</v>
      </c>
      <c r="F19" s="141">
        <v>6</v>
      </c>
      <c r="G19" s="141">
        <v>20</v>
      </c>
      <c r="H19" s="141">
        <v>3</v>
      </c>
      <c r="I19" s="265" t="s">
        <v>125</v>
      </c>
      <c r="J19" s="266"/>
      <c r="K19" s="116"/>
      <c r="L19" s="116"/>
    </row>
    <row r="20" spans="1:12" s="108" customFormat="1" ht="22.5" customHeight="1" thickBot="1">
      <c r="A20" s="111">
        <v>39</v>
      </c>
      <c r="B20" s="112" t="s">
        <v>126</v>
      </c>
      <c r="C20" s="174">
        <v>378</v>
      </c>
      <c r="D20" s="174">
        <v>6</v>
      </c>
      <c r="E20" s="175">
        <v>378</v>
      </c>
      <c r="F20" s="175">
        <v>6</v>
      </c>
      <c r="G20" s="175">
        <v>0</v>
      </c>
      <c r="H20" s="175">
        <v>0</v>
      </c>
      <c r="I20" s="267" t="s">
        <v>127</v>
      </c>
      <c r="J20" s="268"/>
    </row>
    <row r="21" spans="1:12" ht="22.5" customHeight="1" thickTop="1">
      <c r="A21" s="114">
        <v>3900</v>
      </c>
      <c r="B21" s="115" t="s">
        <v>126</v>
      </c>
      <c r="C21" s="136">
        <v>378</v>
      </c>
      <c r="D21" s="136">
        <v>6</v>
      </c>
      <c r="E21" s="141">
        <v>378</v>
      </c>
      <c r="F21" s="141">
        <v>6</v>
      </c>
      <c r="G21" s="141">
        <v>0</v>
      </c>
      <c r="H21" s="141">
        <v>0</v>
      </c>
      <c r="I21" s="269" t="s">
        <v>127</v>
      </c>
      <c r="J21" s="270"/>
      <c r="K21" s="116"/>
      <c r="L21" s="116"/>
    </row>
    <row r="22" spans="1:12" ht="32.25" customHeight="1">
      <c r="A22" s="379" t="s">
        <v>63</v>
      </c>
      <c r="B22" s="380"/>
      <c r="C22" s="381">
        <f>+C10+C12</f>
        <v>7385</v>
      </c>
      <c r="D22" s="381">
        <f>+D10+D12</f>
        <v>44</v>
      </c>
      <c r="E22" s="381">
        <f>+E10+E12</f>
        <v>7365</v>
      </c>
      <c r="F22" s="381">
        <f>+F10+F12</f>
        <v>41</v>
      </c>
      <c r="G22" s="381">
        <f t="shared" ref="G22" si="2">+G10+G12</f>
        <v>20</v>
      </c>
      <c r="H22" s="381">
        <f>+H10+H12</f>
        <v>3</v>
      </c>
      <c r="I22" s="382" t="s">
        <v>64</v>
      </c>
      <c r="J22" s="383"/>
      <c r="K22" s="65"/>
      <c r="L22" s="65"/>
    </row>
    <row r="23" spans="1:12">
      <c r="A23" s="61"/>
      <c r="B23" s="61"/>
      <c r="C23" s="61"/>
      <c r="D23" s="61"/>
      <c r="E23" s="61"/>
      <c r="F23" s="61"/>
      <c r="G23" s="61"/>
      <c r="H23" s="61"/>
      <c r="I23" s="61"/>
      <c r="J23" s="61"/>
      <c r="K23" s="61"/>
      <c r="L23" s="61"/>
    </row>
  </sheetData>
  <mergeCells count="29">
    <mergeCell ref="I16:J16"/>
    <mergeCell ref="I18:J18"/>
    <mergeCell ref="I19:J19"/>
    <mergeCell ref="I20:J20"/>
    <mergeCell ref="I21:J21"/>
    <mergeCell ref="I12:J12"/>
    <mergeCell ref="B1:I1"/>
    <mergeCell ref="B2:I2"/>
    <mergeCell ref="B3:I3"/>
    <mergeCell ref="B4:I4"/>
    <mergeCell ref="A5:B5"/>
    <mergeCell ref="C5:H5"/>
    <mergeCell ref="I5:J5"/>
    <mergeCell ref="A22:B22"/>
    <mergeCell ref="I22:J22"/>
    <mergeCell ref="I6:J9"/>
    <mergeCell ref="E7:F7"/>
    <mergeCell ref="G7:H7"/>
    <mergeCell ref="I10:J10"/>
    <mergeCell ref="I11:J11"/>
    <mergeCell ref="A6:A9"/>
    <mergeCell ref="B6:B9"/>
    <mergeCell ref="C6:D7"/>
    <mergeCell ref="E6:F6"/>
    <mergeCell ref="G6:H6"/>
    <mergeCell ref="I13:J13"/>
    <mergeCell ref="I14:J14"/>
    <mergeCell ref="I15:J15"/>
    <mergeCell ref="I17:J17"/>
  </mergeCells>
  <printOptions horizontalCentered="1" verticalCentered="1"/>
  <pageMargins left="0" right="0" top="0" bottom="0"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2"/>
  <sheetViews>
    <sheetView view="pageBreakPreview" zoomScaleNormal="100" zoomScaleSheetLayoutView="100" workbookViewId="0">
      <selection activeCell="I22" sqref="I22:J22"/>
    </sheetView>
  </sheetViews>
  <sheetFormatPr defaultColWidth="10.19921875" defaultRowHeight="15"/>
  <cols>
    <col min="1" max="1" width="6.8984375" style="13" customWidth="1"/>
    <col min="2" max="2" width="32.69921875" style="14" customWidth="1"/>
    <col min="3" max="8" width="9.09765625" style="13" customWidth="1"/>
    <col min="9" max="9" width="32.69921875" style="13" customWidth="1"/>
    <col min="10" max="10" width="6.8984375" style="13" customWidth="1"/>
    <col min="11" max="256" width="10.19921875" style="13"/>
    <col min="257" max="257" width="6.8984375" style="13" customWidth="1"/>
    <col min="258" max="258" width="36.19921875" style="13" customWidth="1"/>
    <col min="259" max="264" width="9.09765625" style="13" customWidth="1"/>
    <col min="265" max="265" width="36.19921875" style="13" customWidth="1"/>
    <col min="266" max="266" width="6.8984375" style="13" customWidth="1"/>
    <col min="267" max="512" width="10.19921875" style="13"/>
    <col min="513" max="513" width="6.8984375" style="13" customWidth="1"/>
    <col min="514" max="514" width="36.19921875" style="13" customWidth="1"/>
    <col min="515" max="520" width="9.09765625" style="13" customWidth="1"/>
    <col min="521" max="521" width="36.19921875" style="13" customWidth="1"/>
    <col min="522" max="522" width="6.8984375" style="13" customWidth="1"/>
    <col min="523" max="768" width="10.19921875" style="13"/>
    <col min="769" max="769" width="6.8984375" style="13" customWidth="1"/>
    <col min="770" max="770" width="36.19921875" style="13" customWidth="1"/>
    <col min="771" max="776" width="9.09765625" style="13" customWidth="1"/>
    <col min="777" max="777" width="36.19921875" style="13" customWidth="1"/>
    <col min="778" max="778" width="6.8984375" style="13" customWidth="1"/>
    <col min="779" max="1024" width="10.19921875" style="13"/>
    <col min="1025" max="1025" width="6.8984375" style="13" customWidth="1"/>
    <col min="1026" max="1026" width="36.19921875" style="13" customWidth="1"/>
    <col min="1027" max="1032" width="9.09765625" style="13" customWidth="1"/>
    <col min="1033" max="1033" width="36.19921875" style="13" customWidth="1"/>
    <col min="1034" max="1034" width="6.8984375" style="13" customWidth="1"/>
    <col min="1035" max="1280" width="10.19921875" style="13"/>
    <col min="1281" max="1281" width="6.8984375" style="13" customWidth="1"/>
    <col min="1282" max="1282" width="36.19921875" style="13" customWidth="1"/>
    <col min="1283" max="1288" width="9.09765625" style="13" customWidth="1"/>
    <col min="1289" max="1289" width="36.19921875" style="13" customWidth="1"/>
    <col min="1290" max="1290" width="6.8984375" style="13" customWidth="1"/>
    <col min="1291" max="1536" width="10.19921875" style="13"/>
    <col min="1537" max="1537" width="6.8984375" style="13" customWidth="1"/>
    <col min="1538" max="1538" width="36.19921875" style="13" customWidth="1"/>
    <col min="1539" max="1544" width="9.09765625" style="13" customWidth="1"/>
    <col min="1545" max="1545" width="36.19921875" style="13" customWidth="1"/>
    <col min="1546" max="1546" width="6.8984375" style="13" customWidth="1"/>
    <col min="1547" max="1792" width="10.19921875" style="13"/>
    <col min="1793" max="1793" width="6.8984375" style="13" customWidth="1"/>
    <col min="1794" max="1794" width="36.19921875" style="13" customWidth="1"/>
    <col min="1795" max="1800" width="9.09765625" style="13" customWidth="1"/>
    <col min="1801" max="1801" width="36.19921875" style="13" customWidth="1"/>
    <col min="1802" max="1802" width="6.8984375" style="13" customWidth="1"/>
    <col min="1803" max="2048" width="10.19921875" style="13"/>
    <col min="2049" max="2049" width="6.8984375" style="13" customWidth="1"/>
    <col min="2050" max="2050" width="36.19921875" style="13" customWidth="1"/>
    <col min="2051" max="2056" width="9.09765625" style="13" customWidth="1"/>
    <col min="2057" max="2057" width="36.19921875" style="13" customWidth="1"/>
    <col min="2058" max="2058" width="6.8984375" style="13" customWidth="1"/>
    <col min="2059" max="2304" width="10.19921875" style="13"/>
    <col min="2305" max="2305" width="6.8984375" style="13" customWidth="1"/>
    <col min="2306" max="2306" width="36.19921875" style="13" customWidth="1"/>
    <col min="2307" max="2312" width="9.09765625" style="13" customWidth="1"/>
    <col min="2313" max="2313" width="36.19921875" style="13" customWidth="1"/>
    <col min="2314" max="2314" width="6.8984375" style="13" customWidth="1"/>
    <col min="2315" max="2560" width="10.19921875" style="13"/>
    <col min="2561" max="2561" width="6.8984375" style="13" customWidth="1"/>
    <col min="2562" max="2562" width="36.19921875" style="13" customWidth="1"/>
    <col min="2563" max="2568" width="9.09765625" style="13" customWidth="1"/>
    <col min="2569" max="2569" width="36.19921875" style="13" customWidth="1"/>
    <col min="2570" max="2570" width="6.8984375" style="13" customWidth="1"/>
    <col min="2571" max="2816" width="10.19921875" style="13"/>
    <col min="2817" max="2817" width="6.8984375" style="13" customWidth="1"/>
    <col min="2818" max="2818" width="36.19921875" style="13" customWidth="1"/>
    <col min="2819" max="2824" width="9.09765625" style="13" customWidth="1"/>
    <col min="2825" max="2825" width="36.19921875" style="13" customWidth="1"/>
    <col min="2826" max="2826" width="6.8984375" style="13" customWidth="1"/>
    <col min="2827" max="3072" width="10.19921875" style="13"/>
    <col min="3073" max="3073" width="6.8984375" style="13" customWidth="1"/>
    <col min="3074" max="3074" width="36.19921875" style="13" customWidth="1"/>
    <col min="3075" max="3080" width="9.09765625" style="13" customWidth="1"/>
    <col min="3081" max="3081" width="36.19921875" style="13" customWidth="1"/>
    <col min="3082" max="3082" width="6.8984375" style="13" customWidth="1"/>
    <col min="3083" max="3328" width="10.19921875" style="13"/>
    <col min="3329" max="3329" width="6.8984375" style="13" customWidth="1"/>
    <col min="3330" max="3330" width="36.19921875" style="13" customWidth="1"/>
    <col min="3331" max="3336" width="9.09765625" style="13" customWidth="1"/>
    <col min="3337" max="3337" width="36.19921875" style="13" customWidth="1"/>
    <col min="3338" max="3338" width="6.8984375" style="13" customWidth="1"/>
    <col min="3339" max="3584" width="10.19921875" style="13"/>
    <col min="3585" max="3585" width="6.8984375" style="13" customWidth="1"/>
    <col min="3586" max="3586" width="36.19921875" style="13" customWidth="1"/>
    <col min="3587" max="3592" width="9.09765625" style="13" customWidth="1"/>
    <col min="3593" max="3593" width="36.19921875" style="13" customWidth="1"/>
    <col min="3594" max="3594" width="6.8984375" style="13" customWidth="1"/>
    <col min="3595" max="3840" width="10.19921875" style="13"/>
    <col min="3841" max="3841" width="6.8984375" style="13" customWidth="1"/>
    <col min="3842" max="3842" width="36.19921875" style="13" customWidth="1"/>
    <col min="3843" max="3848" width="9.09765625" style="13" customWidth="1"/>
    <col min="3849" max="3849" width="36.19921875" style="13" customWidth="1"/>
    <col min="3850" max="3850" width="6.8984375" style="13" customWidth="1"/>
    <col min="3851" max="4096" width="10.19921875" style="13"/>
    <col min="4097" max="4097" width="6.8984375" style="13" customWidth="1"/>
    <col min="4098" max="4098" width="36.19921875" style="13" customWidth="1"/>
    <col min="4099" max="4104" width="9.09765625" style="13" customWidth="1"/>
    <col min="4105" max="4105" width="36.19921875" style="13" customWidth="1"/>
    <col min="4106" max="4106" width="6.8984375" style="13" customWidth="1"/>
    <col min="4107" max="4352" width="10.19921875" style="13"/>
    <col min="4353" max="4353" width="6.8984375" style="13" customWidth="1"/>
    <col min="4354" max="4354" width="36.19921875" style="13" customWidth="1"/>
    <col min="4355" max="4360" width="9.09765625" style="13" customWidth="1"/>
    <col min="4361" max="4361" width="36.19921875" style="13" customWidth="1"/>
    <col min="4362" max="4362" width="6.8984375" style="13" customWidth="1"/>
    <col min="4363" max="4608" width="10.19921875" style="13"/>
    <col min="4609" max="4609" width="6.8984375" style="13" customWidth="1"/>
    <col min="4610" max="4610" width="36.19921875" style="13" customWidth="1"/>
    <col min="4611" max="4616" width="9.09765625" style="13" customWidth="1"/>
    <col min="4617" max="4617" width="36.19921875" style="13" customWidth="1"/>
    <col min="4618" max="4618" width="6.8984375" style="13" customWidth="1"/>
    <col min="4619" max="4864" width="10.19921875" style="13"/>
    <col min="4865" max="4865" width="6.8984375" style="13" customWidth="1"/>
    <col min="4866" max="4866" width="36.19921875" style="13" customWidth="1"/>
    <col min="4867" max="4872" width="9.09765625" style="13" customWidth="1"/>
    <col min="4873" max="4873" width="36.19921875" style="13" customWidth="1"/>
    <col min="4874" max="4874" width="6.8984375" style="13" customWidth="1"/>
    <col min="4875" max="5120" width="10.19921875" style="13"/>
    <col min="5121" max="5121" width="6.8984375" style="13" customWidth="1"/>
    <col min="5122" max="5122" width="36.19921875" style="13" customWidth="1"/>
    <col min="5123" max="5128" width="9.09765625" style="13" customWidth="1"/>
    <col min="5129" max="5129" width="36.19921875" style="13" customWidth="1"/>
    <col min="5130" max="5130" width="6.8984375" style="13" customWidth="1"/>
    <col min="5131" max="5376" width="10.19921875" style="13"/>
    <col min="5377" max="5377" width="6.8984375" style="13" customWidth="1"/>
    <col min="5378" max="5378" width="36.19921875" style="13" customWidth="1"/>
    <col min="5379" max="5384" width="9.09765625" style="13" customWidth="1"/>
    <col min="5385" max="5385" width="36.19921875" style="13" customWidth="1"/>
    <col min="5386" max="5386" width="6.8984375" style="13" customWidth="1"/>
    <col min="5387" max="5632" width="10.19921875" style="13"/>
    <col min="5633" max="5633" width="6.8984375" style="13" customWidth="1"/>
    <col min="5634" max="5634" width="36.19921875" style="13" customWidth="1"/>
    <col min="5635" max="5640" width="9.09765625" style="13" customWidth="1"/>
    <col min="5641" max="5641" width="36.19921875" style="13" customWidth="1"/>
    <col min="5642" max="5642" width="6.8984375" style="13" customWidth="1"/>
    <col min="5643" max="5888" width="10.19921875" style="13"/>
    <col min="5889" max="5889" width="6.8984375" style="13" customWidth="1"/>
    <col min="5890" max="5890" width="36.19921875" style="13" customWidth="1"/>
    <col min="5891" max="5896" width="9.09765625" style="13" customWidth="1"/>
    <col min="5897" max="5897" width="36.19921875" style="13" customWidth="1"/>
    <col min="5898" max="5898" width="6.8984375" style="13" customWidth="1"/>
    <col min="5899" max="6144" width="10.19921875" style="13"/>
    <col min="6145" max="6145" width="6.8984375" style="13" customWidth="1"/>
    <col min="6146" max="6146" width="36.19921875" style="13" customWidth="1"/>
    <col min="6147" max="6152" width="9.09765625" style="13" customWidth="1"/>
    <col min="6153" max="6153" width="36.19921875" style="13" customWidth="1"/>
    <col min="6154" max="6154" width="6.8984375" style="13" customWidth="1"/>
    <col min="6155" max="6400" width="10.19921875" style="13"/>
    <col min="6401" max="6401" width="6.8984375" style="13" customWidth="1"/>
    <col min="6402" max="6402" width="36.19921875" style="13" customWidth="1"/>
    <col min="6403" max="6408" width="9.09765625" style="13" customWidth="1"/>
    <col min="6409" max="6409" width="36.19921875" style="13" customWidth="1"/>
    <col min="6410" max="6410" width="6.8984375" style="13" customWidth="1"/>
    <col min="6411" max="6656" width="10.19921875" style="13"/>
    <col min="6657" max="6657" width="6.8984375" style="13" customWidth="1"/>
    <col min="6658" max="6658" width="36.19921875" style="13" customWidth="1"/>
    <col min="6659" max="6664" width="9.09765625" style="13" customWidth="1"/>
    <col min="6665" max="6665" width="36.19921875" style="13" customWidth="1"/>
    <col min="6666" max="6666" width="6.8984375" style="13" customWidth="1"/>
    <col min="6667" max="6912" width="10.19921875" style="13"/>
    <col min="6913" max="6913" width="6.8984375" style="13" customWidth="1"/>
    <col min="6914" max="6914" width="36.19921875" style="13" customWidth="1"/>
    <col min="6915" max="6920" width="9.09765625" style="13" customWidth="1"/>
    <col min="6921" max="6921" width="36.19921875" style="13" customWidth="1"/>
    <col min="6922" max="6922" width="6.8984375" style="13" customWidth="1"/>
    <col min="6923" max="7168" width="10.19921875" style="13"/>
    <col min="7169" max="7169" width="6.8984375" style="13" customWidth="1"/>
    <col min="7170" max="7170" width="36.19921875" style="13" customWidth="1"/>
    <col min="7171" max="7176" width="9.09765625" style="13" customWidth="1"/>
    <col min="7177" max="7177" width="36.19921875" style="13" customWidth="1"/>
    <col min="7178" max="7178" width="6.8984375" style="13" customWidth="1"/>
    <col min="7179" max="7424" width="10.19921875" style="13"/>
    <col min="7425" max="7425" width="6.8984375" style="13" customWidth="1"/>
    <col min="7426" max="7426" width="36.19921875" style="13" customWidth="1"/>
    <col min="7427" max="7432" width="9.09765625" style="13" customWidth="1"/>
    <col min="7433" max="7433" width="36.19921875" style="13" customWidth="1"/>
    <col min="7434" max="7434" width="6.8984375" style="13" customWidth="1"/>
    <col min="7435" max="7680" width="10.19921875" style="13"/>
    <col min="7681" max="7681" width="6.8984375" style="13" customWidth="1"/>
    <col min="7682" max="7682" width="36.19921875" style="13" customWidth="1"/>
    <col min="7683" max="7688" width="9.09765625" style="13" customWidth="1"/>
    <col min="7689" max="7689" width="36.19921875" style="13" customWidth="1"/>
    <col min="7690" max="7690" width="6.8984375" style="13" customWidth="1"/>
    <col min="7691" max="7936" width="10.19921875" style="13"/>
    <col min="7937" max="7937" width="6.8984375" style="13" customWidth="1"/>
    <col min="7938" max="7938" width="36.19921875" style="13" customWidth="1"/>
    <col min="7939" max="7944" width="9.09765625" style="13" customWidth="1"/>
    <col min="7945" max="7945" width="36.19921875" style="13" customWidth="1"/>
    <col min="7946" max="7946" width="6.8984375" style="13" customWidth="1"/>
    <col min="7947" max="8192" width="10.19921875" style="13"/>
    <col min="8193" max="8193" width="6.8984375" style="13" customWidth="1"/>
    <col min="8194" max="8194" width="36.19921875" style="13" customWidth="1"/>
    <col min="8195" max="8200" width="9.09765625" style="13" customWidth="1"/>
    <col min="8201" max="8201" width="36.19921875" style="13" customWidth="1"/>
    <col min="8202" max="8202" width="6.8984375" style="13" customWidth="1"/>
    <col min="8203" max="8448" width="10.19921875" style="13"/>
    <col min="8449" max="8449" width="6.8984375" style="13" customWidth="1"/>
    <col min="8450" max="8450" width="36.19921875" style="13" customWidth="1"/>
    <col min="8451" max="8456" width="9.09765625" style="13" customWidth="1"/>
    <col min="8457" max="8457" width="36.19921875" style="13" customWidth="1"/>
    <col min="8458" max="8458" width="6.8984375" style="13" customWidth="1"/>
    <col min="8459" max="8704" width="10.19921875" style="13"/>
    <col min="8705" max="8705" width="6.8984375" style="13" customWidth="1"/>
    <col min="8706" max="8706" width="36.19921875" style="13" customWidth="1"/>
    <col min="8707" max="8712" width="9.09765625" style="13" customWidth="1"/>
    <col min="8713" max="8713" width="36.19921875" style="13" customWidth="1"/>
    <col min="8714" max="8714" width="6.8984375" style="13" customWidth="1"/>
    <col min="8715" max="8960" width="10.19921875" style="13"/>
    <col min="8961" max="8961" width="6.8984375" style="13" customWidth="1"/>
    <col min="8962" max="8962" width="36.19921875" style="13" customWidth="1"/>
    <col min="8963" max="8968" width="9.09765625" style="13" customWidth="1"/>
    <col min="8969" max="8969" width="36.19921875" style="13" customWidth="1"/>
    <col min="8970" max="8970" width="6.8984375" style="13" customWidth="1"/>
    <col min="8971" max="9216" width="10.19921875" style="13"/>
    <col min="9217" max="9217" width="6.8984375" style="13" customWidth="1"/>
    <col min="9218" max="9218" width="36.19921875" style="13" customWidth="1"/>
    <col min="9219" max="9224" width="9.09765625" style="13" customWidth="1"/>
    <col min="9225" max="9225" width="36.19921875" style="13" customWidth="1"/>
    <col min="9226" max="9226" width="6.8984375" style="13" customWidth="1"/>
    <col min="9227" max="9472" width="10.19921875" style="13"/>
    <col min="9473" max="9473" width="6.8984375" style="13" customWidth="1"/>
    <col min="9474" max="9474" width="36.19921875" style="13" customWidth="1"/>
    <col min="9475" max="9480" width="9.09765625" style="13" customWidth="1"/>
    <col min="9481" max="9481" width="36.19921875" style="13" customWidth="1"/>
    <col min="9482" max="9482" width="6.8984375" style="13" customWidth="1"/>
    <col min="9483" max="9728" width="10.19921875" style="13"/>
    <col min="9729" max="9729" width="6.8984375" style="13" customWidth="1"/>
    <col min="9730" max="9730" width="36.19921875" style="13" customWidth="1"/>
    <col min="9731" max="9736" width="9.09765625" style="13" customWidth="1"/>
    <col min="9737" max="9737" width="36.19921875" style="13" customWidth="1"/>
    <col min="9738" max="9738" width="6.8984375" style="13" customWidth="1"/>
    <col min="9739" max="9984" width="10.19921875" style="13"/>
    <col min="9985" max="9985" width="6.8984375" style="13" customWidth="1"/>
    <col min="9986" max="9986" width="36.19921875" style="13" customWidth="1"/>
    <col min="9987" max="9992" width="9.09765625" style="13" customWidth="1"/>
    <col min="9993" max="9993" width="36.19921875" style="13" customWidth="1"/>
    <col min="9994" max="9994" width="6.8984375" style="13" customWidth="1"/>
    <col min="9995" max="10240" width="10.19921875" style="13"/>
    <col min="10241" max="10241" width="6.8984375" style="13" customWidth="1"/>
    <col min="10242" max="10242" width="36.19921875" style="13" customWidth="1"/>
    <col min="10243" max="10248" width="9.09765625" style="13" customWidth="1"/>
    <col min="10249" max="10249" width="36.19921875" style="13" customWidth="1"/>
    <col min="10250" max="10250" width="6.8984375" style="13" customWidth="1"/>
    <col min="10251" max="10496" width="10.19921875" style="13"/>
    <col min="10497" max="10497" width="6.8984375" style="13" customWidth="1"/>
    <col min="10498" max="10498" width="36.19921875" style="13" customWidth="1"/>
    <col min="10499" max="10504" width="9.09765625" style="13" customWidth="1"/>
    <col min="10505" max="10505" width="36.19921875" style="13" customWidth="1"/>
    <col min="10506" max="10506" width="6.8984375" style="13" customWidth="1"/>
    <col min="10507" max="10752" width="10.19921875" style="13"/>
    <col min="10753" max="10753" width="6.8984375" style="13" customWidth="1"/>
    <col min="10754" max="10754" width="36.19921875" style="13" customWidth="1"/>
    <col min="10755" max="10760" width="9.09765625" style="13" customWidth="1"/>
    <col min="10761" max="10761" width="36.19921875" style="13" customWidth="1"/>
    <col min="10762" max="10762" width="6.8984375" style="13" customWidth="1"/>
    <col min="10763" max="11008" width="10.19921875" style="13"/>
    <col min="11009" max="11009" width="6.8984375" style="13" customWidth="1"/>
    <col min="11010" max="11010" width="36.19921875" style="13" customWidth="1"/>
    <col min="11011" max="11016" width="9.09765625" style="13" customWidth="1"/>
    <col min="11017" max="11017" width="36.19921875" style="13" customWidth="1"/>
    <col min="11018" max="11018" width="6.8984375" style="13" customWidth="1"/>
    <col min="11019" max="11264" width="10.19921875" style="13"/>
    <col min="11265" max="11265" width="6.8984375" style="13" customWidth="1"/>
    <col min="11266" max="11266" width="36.19921875" style="13" customWidth="1"/>
    <col min="11267" max="11272" width="9.09765625" style="13" customWidth="1"/>
    <col min="11273" max="11273" width="36.19921875" style="13" customWidth="1"/>
    <col min="11274" max="11274" width="6.8984375" style="13" customWidth="1"/>
    <col min="11275" max="11520" width="10.19921875" style="13"/>
    <col min="11521" max="11521" width="6.8984375" style="13" customWidth="1"/>
    <col min="11522" max="11522" width="36.19921875" style="13" customWidth="1"/>
    <col min="11523" max="11528" width="9.09765625" style="13" customWidth="1"/>
    <col min="11529" max="11529" width="36.19921875" style="13" customWidth="1"/>
    <col min="11530" max="11530" width="6.8984375" style="13" customWidth="1"/>
    <col min="11531" max="11776" width="10.19921875" style="13"/>
    <col min="11777" max="11777" width="6.8984375" style="13" customWidth="1"/>
    <col min="11778" max="11778" width="36.19921875" style="13" customWidth="1"/>
    <col min="11779" max="11784" width="9.09765625" style="13" customWidth="1"/>
    <col min="11785" max="11785" width="36.19921875" style="13" customWidth="1"/>
    <col min="11786" max="11786" width="6.8984375" style="13" customWidth="1"/>
    <col min="11787" max="12032" width="10.19921875" style="13"/>
    <col min="12033" max="12033" width="6.8984375" style="13" customWidth="1"/>
    <col min="12034" max="12034" width="36.19921875" style="13" customWidth="1"/>
    <col min="12035" max="12040" width="9.09765625" style="13" customWidth="1"/>
    <col min="12041" max="12041" width="36.19921875" style="13" customWidth="1"/>
    <col min="12042" max="12042" width="6.8984375" style="13" customWidth="1"/>
    <col min="12043" max="12288" width="10.19921875" style="13"/>
    <col min="12289" max="12289" width="6.8984375" style="13" customWidth="1"/>
    <col min="12290" max="12290" width="36.19921875" style="13" customWidth="1"/>
    <col min="12291" max="12296" width="9.09765625" style="13" customWidth="1"/>
    <col min="12297" max="12297" width="36.19921875" style="13" customWidth="1"/>
    <col min="12298" max="12298" width="6.8984375" style="13" customWidth="1"/>
    <col min="12299" max="12544" width="10.19921875" style="13"/>
    <col min="12545" max="12545" width="6.8984375" style="13" customWidth="1"/>
    <col min="12546" max="12546" width="36.19921875" style="13" customWidth="1"/>
    <col min="12547" max="12552" width="9.09765625" style="13" customWidth="1"/>
    <col min="12553" max="12553" width="36.19921875" style="13" customWidth="1"/>
    <col min="12554" max="12554" width="6.8984375" style="13" customWidth="1"/>
    <col min="12555" max="12800" width="10.19921875" style="13"/>
    <col min="12801" max="12801" width="6.8984375" style="13" customWidth="1"/>
    <col min="12802" max="12802" width="36.19921875" style="13" customWidth="1"/>
    <col min="12803" max="12808" width="9.09765625" style="13" customWidth="1"/>
    <col min="12809" max="12809" width="36.19921875" style="13" customWidth="1"/>
    <col min="12810" max="12810" width="6.8984375" style="13" customWidth="1"/>
    <col min="12811" max="13056" width="10.19921875" style="13"/>
    <col min="13057" max="13057" width="6.8984375" style="13" customWidth="1"/>
    <col min="13058" max="13058" width="36.19921875" style="13" customWidth="1"/>
    <col min="13059" max="13064" width="9.09765625" style="13" customWidth="1"/>
    <col min="13065" max="13065" width="36.19921875" style="13" customWidth="1"/>
    <col min="13066" max="13066" width="6.8984375" style="13" customWidth="1"/>
    <col min="13067" max="13312" width="10.19921875" style="13"/>
    <col min="13313" max="13313" width="6.8984375" style="13" customWidth="1"/>
    <col min="13314" max="13314" width="36.19921875" style="13" customWidth="1"/>
    <col min="13315" max="13320" width="9.09765625" style="13" customWidth="1"/>
    <col min="13321" max="13321" width="36.19921875" style="13" customWidth="1"/>
    <col min="13322" max="13322" width="6.8984375" style="13" customWidth="1"/>
    <col min="13323" max="13568" width="10.19921875" style="13"/>
    <col min="13569" max="13569" width="6.8984375" style="13" customWidth="1"/>
    <col min="13570" max="13570" width="36.19921875" style="13" customWidth="1"/>
    <col min="13571" max="13576" width="9.09765625" style="13" customWidth="1"/>
    <col min="13577" max="13577" width="36.19921875" style="13" customWidth="1"/>
    <col min="13578" max="13578" width="6.8984375" style="13" customWidth="1"/>
    <col min="13579" max="13824" width="10.19921875" style="13"/>
    <col min="13825" max="13825" width="6.8984375" style="13" customWidth="1"/>
    <col min="13826" max="13826" width="36.19921875" style="13" customWidth="1"/>
    <col min="13827" max="13832" width="9.09765625" style="13" customWidth="1"/>
    <col min="13833" max="13833" width="36.19921875" style="13" customWidth="1"/>
    <col min="13834" max="13834" width="6.8984375" style="13" customWidth="1"/>
    <col min="13835" max="14080" width="10.19921875" style="13"/>
    <col min="14081" max="14081" width="6.8984375" style="13" customWidth="1"/>
    <col min="14082" max="14082" width="36.19921875" style="13" customWidth="1"/>
    <col min="14083" max="14088" width="9.09765625" style="13" customWidth="1"/>
    <col min="14089" max="14089" width="36.19921875" style="13" customWidth="1"/>
    <col min="14090" max="14090" width="6.8984375" style="13" customWidth="1"/>
    <col min="14091" max="14336" width="10.19921875" style="13"/>
    <col min="14337" max="14337" width="6.8984375" style="13" customWidth="1"/>
    <col min="14338" max="14338" width="36.19921875" style="13" customWidth="1"/>
    <col min="14339" max="14344" width="9.09765625" style="13" customWidth="1"/>
    <col min="14345" max="14345" width="36.19921875" style="13" customWidth="1"/>
    <col min="14346" max="14346" width="6.8984375" style="13" customWidth="1"/>
    <col min="14347" max="14592" width="10.19921875" style="13"/>
    <col min="14593" max="14593" width="6.8984375" style="13" customWidth="1"/>
    <col min="14594" max="14594" width="36.19921875" style="13" customWidth="1"/>
    <col min="14595" max="14600" width="9.09765625" style="13" customWidth="1"/>
    <col min="14601" max="14601" width="36.19921875" style="13" customWidth="1"/>
    <col min="14602" max="14602" width="6.8984375" style="13" customWidth="1"/>
    <col min="14603" max="14848" width="10.19921875" style="13"/>
    <col min="14849" max="14849" width="6.8984375" style="13" customWidth="1"/>
    <col min="14850" max="14850" width="36.19921875" style="13" customWidth="1"/>
    <col min="14851" max="14856" width="9.09765625" style="13" customWidth="1"/>
    <col min="14857" max="14857" width="36.19921875" style="13" customWidth="1"/>
    <col min="14858" max="14858" width="6.8984375" style="13" customWidth="1"/>
    <col min="14859" max="15104" width="10.19921875" style="13"/>
    <col min="15105" max="15105" width="6.8984375" style="13" customWidth="1"/>
    <col min="15106" max="15106" width="36.19921875" style="13" customWidth="1"/>
    <col min="15107" max="15112" width="9.09765625" style="13" customWidth="1"/>
    <col min="15113" max="15113" width="36.19921875" style="13" customWidth="1"/>
    <col min="15114" max="15114" width="6.8984375" style="13" customWidth="1"/>
    <col min="15115" max="15360" width="10.19921875" style="13"/>
    <col min="15361" max="15361" width="6.8984375" style="13" customWidth="1"/>
    <col min="15362" max="15362" width="36.19921875" style="13" customWidth="1"/>
    <col min="15363" max="15368" width="9.09765625" style="13" customWidth="1"/>
    <col min="15369" max="15369" width="36.19921875" style="13" customWidth="1"/>
    <col min="15370" max="15370" width="6.8984375" style="13" customWidth="1"/>
    <col min="15371" max="15616" width="10.19921875" style="13"/>
    <col min="15617" max="15617" width="6.8984375" style="13" customWidth="1"/>
    <col min="15618" max="15618" width="36.19921875" style="13" customWidth="1"/>
    <col min="15619" max="15624" width="9.09765625" style="13" customWidth="1"/>
    <col min="15625" max="15625" width="36.19921875" style="13" customWidth="1"/>
    <col min="15626" max="15626" width="6.8984375" style="13" customWidth="1"/>
    <col min="15627" max="15872" width="10.19921875" style="13"/>
    <col min="15873" max="15873" width="6.8984375" style="13" customWidth="1"/>
    <col min="15874" max="15874" width="36.19921875" style="13" customWidth="1"/>
    <col min="15875" max="15880" width="9.09765625" style="13" customWidth="1"/>
    <col min="15881" max="15881" width="36.19921875" style="13" customWidth="1"/>
    <col min="15882" max="15882" width="6.8984375" style="13" customWidth="1"/>
    <col min="15883" max="16128" width="10.19921875" style="13"/>
    <col min="16129" max="16129" width="6.8984375" style="13" customWidth="1"/>
    <col min="16130" max="16130" width="36.19921875" style="13" customWidth="1"/>
    <col min="16131" max="16136" width="9.09765625" style="13" customWidth="1"/>
    <col min="16137" max="16137" width="36.19921875" style="13" customWidth="1"/>
    <col min="16138" max="16138" width="6.8984375" style="13" customWidth="1"/>
    <col min="16139" max="16384" width="10.19921875" style="13"/>
  </cols>
  <sheetData>
    <row r="1" spans="1:10" ht="48.75" customHeight="1">
      <c r="A1" s="282" t="s">
        <v>6</v>
      </c>
      <c r="B1" s="282"/>
      <c r="C1" s="282"/>
      <c r="D1" s="282"/>
      <c r="E1" s="282"/>
      <c r="F1" s="282"/>
      <c r="G1" s="282"/>
      <c r="H1" s="282"/>
      <c r="I1" s="282"/>
      <c r="J1" s="282"/>
    </row>
    <row r="2" spans="1:10" ht="21">
      <c r="A2" s="283" t="s">
        <v>137</v>
      </c>
      <c r="B2" s="283"/>
      <c r="C2" s="283"/>
      <c r="D2" s="283"/>
      <c r="E2" s="283"/>
      <c r="F2" s="283"/>
      <c r="G2" s="283"/>
      <c r="H2" s="283"/>
      <c r="I2" s="283"/>
      <c r="J2" s="283"/>
    </row>
    <row r="3" spans="1:10" ht="15.75" customHeight="1">
      <c r="A3" s="284" t="s">
        <v>41</v>
      </c>
      <c r="B3" s="284"/>
      <c r="C3" s="284"/>
      <c r="D3" s="284"/>
      <c r="E3" s="284"/>
      <c r="F3" s="284"/>
      <c r="G3" s="284"/>
      <c r="H3" s="284"/>
      <c r="I3" s="284"/>
      <c r="J3" s="284"/>
    </row>
    <row r="4" spans="1:10" ht="15.6">
      <c r="A4" s="284" t="s">
        <v>137</v>
      </c>
      <c r="B4" s="284"/>
      <c r="C4" s="284"/>
      <c r="D4" s="284"/>
      <c r="E4" s="284"/>
      <c r="F4" s="284"/>
      <c r="G4" s="284"/>
      <c r="H4" s="284"/>
      <c r="I4" s="284"/>
      <c r="J4" s="284"/>
    </row>
    <row r="5" spans="1:10" ht="15.6">
      <c r="A5" s="275" t="s">
        <v>150</v>
      </c>
      <c r="B5" s="275"/>
      <c r="C5" s="276"/>
      <c r="D5" s="276"/>
      <c r="E5" s="276"/>
      <c r="F5" s="276"/>
      <c r="G5" s="276"/>
      <c r="H5" s="276"/>
      <c r="I5" s="277" t="s">
        <v>151</v>
      </c>
      <c r="J5" s="277" t="s">
        <v>7</v>
      </c>
    </row>
    <row r="6" spans="1:10">
      <c r="A6" s="240" t="s">
        <v>48</v>
      </c>
      <c r="B6" s="293" t="s">
        <v>49</v>
      </c>
      <c r="C6" s="286" t="s">
        <v>65</v>
      </c>
      <c r="D6" s="286"/>
      <c r="E6" s="286"/>
      <c r="F6" s="286" t="s">
        <v>66</v>
      </c>
      <c r="G6" s="286"/>
      <c r="H6" s="286"/>
      <c r="I6" s="287" t="s">
        <v>67</v>
      </c>
      <c r="J6" s="287"/>
    </row>
    <row r="7" spans="1:10">
      <c r="A7" s="241"/>
      <c r="B7" s="294"/>
      <c r="C7" s="290" t="s">
        <v>68</v>
      </c>
      <c r="D7" s="290"/>
      <c r="E7" s="290"/>
      <c r="F7" s="290" t="s">
        <v>69</v>
      </c>
      <c r="G7" s="290"/>
      <c r="H7" s="290"/>
      <c r="I7" s="288"/>
      <c r="J7" s="288"/>
    </row>
    <row r="8" spans="1:10">
      <c r="A8" s="241"/>
      <c r="B8" s="294"/>
      <c r="C8" s="66" t="s">
        <v>64</v>
      </c>
      <c r="D8" s="66" t="s">
        <v>70</v>
      </c>
      <c r="E8" s="66" t="s">
        <v>71</v>
      </c>
      <c r="F8" s="66" t="s">
        <v>64</v>
      </c>
      <c r="G8" s="66" t="s">
        <v>70</v>
      </c>
      <c r="H8" s="66" t="s">
        <v>71</v>
      </c>
      <c r="I8" s="288"/>
      <c r="J8" s="288"/>
    </row>
    <row r="9" spans="1:10" ht="15.6" thickBot="1">
      <c r="A9" s="242"/>
      <c r="B9" s="295"/>
      <c r="C9" s="67" t="s">
        <v>63</v>
      </c>
      <c r="D9" s="67" t="s">
        <v>72</v>
      </c>
      <c r="E9" s="67" t="s">
        <v>73</v>
      </c>
      <c r="F9" s="67" t="s">
        <v>63</v>
      </c>
      <c r="G9" s="67" t="s">
        <v>72</v>
      </c>
      <c r="H9" s="67" t="s">
        <v>73</v>
      </c>
      <c r="I9" s="289"/>
      <c r="J9" s="289"/>
    </row>
    <row r="10" spans="1:10" ht="27.6" thickTop="1" thickBot="1">
      <c r="A10" s="147" t="s">
        <v>115</v>
      </c>
      <c r="B10" s="148" t="s">
        <v>129</v>
      </c>
      <c r="C10" s="209">
        <v>1383990</v>
      </c>
      <c r="D10" s="209">
        <v>628078</v>
      </c>
      <c r="E10" s="209">
        <v>755912</v>
      </c>
      <c r="F10" s="209">
        <v>4859</v>
      </c>
      <c r="G10" s="209">
        <v>3405</v>
      </c>
      <c r="H10" s="209">
        <v>1454</v>
      </c>
      <c r="I10" s="291" t="s">
        <v>130</v>
      </c>
      <c r="J10" s="292"/>
    </row>
    <row r="11" spans="1:10" ht="16.2" thickTop="1" thickBot="1">
      <c r="A11" s="149">
        <v>35</v>
      </c>
      <c r="B11" s="150" t="s">
        <v>129</v>
      </c>
      <c r="C11" s="203">
        <v>1383990</v>
      </c>
      <c r="D11" s="210">
        <v>628078</v>
      </c>
      <c r="E11" s="210">
        <v>755912</v>
      </c>
      <c r="F11" s="203">
        <v>4859</v>
      </c>
      <c r="G11" s="210">
        <v>3405</v>
      </c>
      <c r="H11" s="210">
        <v>1454</v>
      </c>
      <c r="I11" s="278" t="s">
        <v>131</v>
      </c>
      <c r="J11" s="279"/>
    </row>
    <row r="12" spans="1:10" s="81" customFormat="1" ht="27.6" thickTop="1" thickBot="1">
      <c r="A12" s="147" t="s">
        <v>116</v>
      </c>
      <c r="B12" s="148" t="s">
        <v>117</v>
      </c>
      <c r="C12" s="118">
        <v>186392</v>
      </c>
      <c r="D12" s="118">
        <v>178101</v>
      </c>
      <c r="E12" s="118">
        <v>8291</v>
      </c>
      <c r="F12" s="118">
        <v>2526</v>
      </c>
      <c r="G12" s="211">
        <f>G13+G15+G20</f>
        <v>2501</v>
      </c>
      <c r="H12" s="211">
        <f>H13+H15+H20</f>
        <v>25</v>
      </c>
      <c r="I12" s="291" t="s">
        <v>118</v>
      </c>
      <c r="J12" s="292"/>
    </row>
    <row r="13" spans="1:10" s="81" customFormat="1" ht="15.6" thickTop="1">
      <c r="A13" s="149">
        <v>37</v>
      </c>
      <c r="B13" s="150" t="s">
        <v>119</v>
      </c>
      <c r="C13" s="119">
        <v>38243</v>
      </c>
      <c r="D13" s="119">
        <v>38243</v>
      </c>
      <c r="E13" s="119" t="s">
        <v>136</v>
      </c>
      <c r="F13" s="119">
        <v>691</v>
      </c>
      <c r="G13" s="119">
        <v>691</v>
      </c>
      <c r="H13" s="119">
        <v>0</v>
      </c>
      <c r="I13" s="278" t="s">
        <v>120</v>
      </c>
      <c r="J13" s="279"/>
    </row>
    <row r="14" spans="1:10" s="81" customFormat="1" ht="15.6" thickBot="1">
      <c r="A14" s="151">
        <v>3700</v>
      </c>
      <c r="B14" s="152" t="s">
        <v>119</v>
      </c>
      <c r="C14" s="120">
        <v>38243</v>
      </c>
      <c r="D14" s="120">
        <v>38243</v>
      </c>
      <c r="E14" s="120" t="s">
        <v>136</v>
      </c>
      <c r="F14" s="120">
        <v>691</v>
      </c>
      <c r="G14" s="120">
        <v>691</v>
      </c>
      <c r="H14" s="120">
        <v>0</v>
      </c>
      <c r="I14" s="280" t="s">
        <v>120</v>
      </c>
      <c r="J14" s="281"/>
    </row>
    <row r="15" spans="1:10" s="81" customFormat="1" ht="23.25" customHeight="1" thickTop="1">
      <c r="A15" s="149">
        <v>38</v>
      </c>
      <c r="B15" s="150" t="s">
        <v>121</v>
      </c>
      <c r="C15" s="119">
        <v>120902</v>
      </c>
      <c r="D15" s="119">
        <v>112611</v>
      </c>
      <c r="E15" s="119">
        <v>8291</v>
      </c>
      <c r="F15" s="119">
        <v>1457</v>
      </c>
      <c r="G15" s="119">
        <v>1434</v>
      </c>
      <c r="H15" s="119">
        <v>23</v>
      </c>
      <c r="I15" s="278" t="s">
        <v>122</v>
      </c>
      <c r="J15" s="279"/>
    </row>
    <row r="16" spans="1:10" s="81" customFormat="1">
      <c r="A16" s="151">
        <v>3811</v>
      </c>
      <c r="B16" s="152" t="s">
        <v>128</v>
      </c>
      <c r="C16" s="120">
        <v>21957</v>
      </c>
      <c r="D16" s="120">
        <v>21209</v>
      </c>
      <c r="E16" s="120">
        <v>748</v>
      </c>
      <c r="F16" s="120">
        <v>533</v>
      </c>
      <c r="G16" s="120">
        <v>531</v>
      </c>
      <c r="H16" s="120">
        <v>2</v>
      </c>
      <c r="I16" s="280" t="s">
        <v>132</v>
      </c>
      <c r="J16" s="281"/>
    </row>
    <row r="17" spans="1:10" s="81" customFormat="1">
      <c r="A17" s="139">
        <v>3821</v>
      </c>
      <c r="B17" s="140" t="s">
        <v>123</v>
      </c>
      <c r="C17" s="146">
        <v>64370</v>
      </c>
      <c r="D17" s="146">
        <v>64109</v>
      </c>
      <c r="E17" s="146">
        <v>261</v>
      </c>
      <c r="F17" s="146">
        <v>564</v>
      </c>
      <c r="G17" s="146">
        <v>560</v>
      </c>
      <c r="H17" s="146">
        <v>4</v>
      </c>
      <c r="I17" s="271" t="s">
        <v>133</v>
      </c>
      <c r="J17" s="272"/>
    </row>
    <row r="18" spans="1:10" s="81" customFormat="1">
      <c r="A18" s="151">
        <v>3822</v>
      </c>
      <c r="B18" s="152" t="s">
        <v>134</v>
      </c>
      <c r="C18" s="120">
        <v>19682</v>
      </c>
      <c r="D18" s="120">
        <v>17227</v>
      </c>
      <c r="E18" s="120">
        <v>2455</v>
      </c>
      <c r="F18" s="120">
        <v>149</v>
      </c>
      <c r="G18" s="120">
        <v>141</v>
      </c>
      <c r="H18" s="120">
        <v>8</v>
      </c>
      <c r="I18" s="280" t="s">
        <v>135</v>
      </c>
      <c r="J18" s="281"/>
    </row>
    <row r="19" spans="1:10" s="81" customFormat="1">
      <c r="A19" s="139">
        <v>3830</v>
      </c>
      <c r="B19" s="140" t="s">
        <v>124</v>
      </c>
      <c r="C19" s="146">
        <v>14893</v>
      </c>
      <c r="D19" s="146">
        <v>10066</v>
      </c>
      <c r="E19" s="146">
        <v>4827</v>
      </c>
      <c r="F19" s="146">
        <v>211</v>
      </c>
      <c r="G19" s="146">
        <v>202</v>
      </c>
      <c r="H19" s="146">
        <v>9</v>
      </c>
      <c r="I19" s="271" t="s">
        <v>125</v>
      </c>
      <c r="J19" s="272"/>
    </row>
    <row r="20" spans="1:10" s="181" customFormat="1" ht="20.399999999999999">
      <c r="A20" s="178">
        <v>39</v>
      </c>
      <c r="B20" s="179" t="s">
        <v>126</v>
      </c>
      <c r="C20" s="180">
        <v>27247</v>
      </c>
      <c r="D20" s="180">
        <v>27247</v>
      </c>
      <c r="E20" s="180" t="s">
        <v>136</v>
      </c>
      <c r="F20" s="180">
        <v>378</v>
      </c>
      <c r="G20" s="180">
        <v>376</v>
      </c>
      <c r="H20" s="180">
        <v>2</v>
      </c>
      <c r="I20" s="273" t="s">
        <v>127</v>
      </c>
      <c r="J20" s="274"/>
    </row>
    <row r="21" spans="1:10" s="81" customFormat="1" ht="20.399999999999999">
      <c r="A21" s="139">
        <v>3900</v>
      </c>
      <c r="B21" s="140" t="s">
        <v>126</v>
      </c>
      <c r="C21" s="146">
        <v>27247</v>
      </c>
      <c r="D21" s="146">
        <v>27247</v>
      </c>
      <c r="E21" s="146" t="s">
        <v>136</v>
      </c>
      <c r="F21" s="146">
        <v>378</v>
      </c>
      <c r="G21" s="146">
        <v>376</v>
      </c>
      <c r="H21" s="146">
        <v>2</v>
      </c>
      <c r="I21" s="271" t="s">
        <v>127</v>
      </c>
      <c r="J21" s="272"/>
    </row>
    <row r="22" spans="1:10" ht="39.75" customHeight="1">
      <c r="A22" s="285" t="s">
        <v>63</v>
      </c>
      <c r="B22" s="285"/>
      <c r="C22" s="195">
        <f t="shared" ref="C22:G22" si="0">+C10+C12</f>
        <v>1570382</v>
      </c>
      <c r="D22" s="195">
        <f t="shared" si="0"/>
        <v>806179</v>
      </c>
      <c r="E22" s="195">
        <f t="shared" si="0"/>
        <v>764203</v>
      </c>
      <c r="F22" s="195">
        <f t="shared" si="0"/>
        <v>7385</v>
      </c>
      <c r="G22" s="195">
        <f t="shared" si="0"/>
        <v>5906</v>
      </c>
      <c r="H22" s="195">
        <f>+H10+H12</f>
        <v>1479</v>
      </c>
      <c r="I22" s="303" t="s">
        <v>64</v>
      </c>
      <c r="J22" s="304"/>
    </row>
  </sheetData>
  <mergeCells count="28">
    <mergeCell ref="A1:J1"/>
    <mergeCell ref="A2:J2"/>
    <mergeCell ref="A3:J3"/>
    <mergeCell ref="A4:J4"/>
    <mergeCell ref="A22:B22"/>
    <mergeCell ref="C6:E6"/>
    <mergeCell ref="F6:H6"/>
    <mergeCell ref="I6:J9"/>
    <mergeCell ref="C7:E7"/>
    <mergeCell ref="F7:H7"/>
    <mergeCell ref="I10:J10"/>
    <mergeCell ref="I11:J11"/>
    <mergeCell ref="I22:J22"/>
    <mergeCell ref="A6:A9"/>
    <mergeCell ref="B6:B9"/>
    <mergeCell ref="I12:J12"/>
    <mergeCell ref="I19:J19"/>
    <mergeCell ref="I20:J20"/>
    <mergeCell ref="I21:J21"/>
    <mergeCell ref="A5:B5"/>
    <mergeCell ref="C5:H5"/>
    <mergeCell ref="I5:J5"/>
    <mergeCell ref="I13:J13"/>
    <mergeCell ref="I14:J14"/>
    <mergeCell ref="I15:J15"/>
    <mergeCell ref="I17:J17"/>
    <mergeCell ref="I16:J16"/>
    <mergeCell ref="I18:J18"/>
  </mergeCells>
  <printOptions horizontalCentered="1" verticalCentered="1"/>
  <pageMargins left="0" right="0" top="0" bottom="0" header="0.51181102362204722" footer="0.51181102362204722"/>
  <pageSetup paperSize="9" scale="95" orientation="landscape" r:id="rId1"/>
  <headerFooter alignWithMargins="0"/>
  <ignoredErrors>
    <ignoredError sqref="A2:J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2"/>
  <sheetViews>
    <sheetView view="pageBreakPreview" zoomScaleNormal="100" zoomScaleSheetLayoutView="100" workbookViewId="0">
      <selection activeCell="L6" sqref="B6:M9"/>
    </sheetView>
  </sheetViews>
  <sheetFormatPr defaultColWidth="10.19921875" defaultRowHeight="15"/>
  <cols>
    <col min="1" max="1" width="6.8984375" style="13" customWidth="1"/>
    <col min="2" max="2" width="26.69921875" style="14" customWidth="1"/>
    <col min="3" max="3" width="10.09765625" style="13" customWidth="1"/>
    <col min="4" max="11" width="9.69921875" style="13" customWidth="1"/>
    <col min="12" max="12" width="26.69921875" style="13" customWidth="1"/>
    <col min="13" max="13" width="6.8984375" style="13" customWidth="1"/>
    <col min="14" max="256" width="10.19921875" style="13"/>
    <col min="257" max="257" width="6.8984375" style="13" customWidth="1"/>
    <col min="258" max="258" width="34" style="13" customWidth="1"/>
    <col min="259" max="267" width="10.19921875" style="13" customWidth="1"/>
    <col min="268" max="268" width="34" style="13" customWidth="1"/>
    <col min="269" max="269" width="6.8984375" style="13" customWidth="1"/>
    <col min="270" max="512" width="10.19921875" style="13"/>
    <col min="513" max="513" width="6.8984375" style="13" customWidth="1"/>
    <col min="514" max="514" width="34" style="13" customWidth="1"/>
    <col min="515" max="523" width="10.19921875" style="13" customWidth="1"/>
    <col min="524" max="524" width="34" style="13" customWidth="1"/>
    <col min="525" max="525" width="6.8984375" style="13" customWidth="1"/>
    <col min="526" max="768" width="10.19921875" style="13"/>
    <col min="769" max="769" width="6.8984375" style="13" customWidth="1"/>
    <col min="770" max="770" width="34" style="13" customWidth="1"/>
    <col min="771" max="779" width="10.19921875" style="13" customWidth="1"/>
    <col min="780" max="780" width="34" style="13" customWidth="1"/>
    <col min="781" max="781" width="6.8984375" style="13" customWidth="1"/>
    <col min="782" max="1024" width="10.19921875" style="13"/>
    <col min="1025" max="1025" width="6.8984375" style="13" customWidth="1"/>
    <col min="1026" max="1026" width="34" style="13" customWidth="1"/>
    <col min="1027" max="1035" width="10.19921875" style="13" customWidth="1"/>
    <col min="1036" max="1036" width="34" style="13" customWidth="1"/>
    <col min="1037" max="1037" width="6.8984375" style="13" customWidth="1"/>
    <col min="1038" max="1280" width="10.19921875" style="13"/>
    <col min="1281" max="1281" width="6.8984375" style="13" customWidth="1"/>
    <col min="1282" max="1282" width="34" style="13" customWidth="1"/>
    <col min="1283" max="1291" width="10.19921875" style="13" customWidth="1"/>
    <col min="1292" max="1292" width="34" style="13" customWidth="1"/>
    <col min="1293" max="1293" width="6.8984375" style="13" customWidth="1"/>
    <col min="1294" max="1536" width="10.19921875" style="13"/>
    <col min="1537" max="1537" width="6.8984375" style="13" customWidth="1"/>
    <col min="1538" max="1538" width="34" style="13" customWidth="1"/>
    <col min="1539" max="1547" width="10.19921875" style="13" customWidth="1"/>
    <col min="1548" max="1548" width="34" style="13" customWidth="1"/>
    <col min="1549" max="1549" width="6.8984375" style="13" customWidth="1"/>
    <col min="1550" max="1792" width="10.19921875" style="13"/>
    <col min="1793" max="1793" width="6.8984375" style="13" customWidth="1"/>
    <col min="1794" max="1794" width="34" style="13" customWidth="1"/>
    <col min="1795" max="1803" width="10.19921875" style="13" customWidth="1"/>
    <col min="1804" max="1804" width="34" style="13" customWidth="1"/>
    <col min="1805" max="1805" width="6.8984375" style="13" customWidth="1"/>
    <col min="1806" max="2048" width="10.19921875" style="13"/>
    <col min="2049" max="2049" width="6.8984375" style="13" customWidth="1"/>
    <col min="2050" max="2050" width="34" style="13" customWidth="1"/>
    <col min="2051" max="2059" width="10.19921875" style="13" customWidth="1"/>
    <col min="2060" max="2060" width="34" style="13" customWidth="1"/>
    <col min="2061" max="2061" width="6.8984375" style="13" customWidth="1"/>
    <col min="2062" max="2304" width="10.19921875" style="13"/>
    <col min="2305" max="2305" width="6.8984375" style="13" customWidth="1"/>
    <col min="2306" max="2306" width="34" style="13" customWidth="1"/>
    <col min="2307" max="2315" width="10.19921875" style="13" customWidth="1"/>
    <col min="2316" max="2316" width="34" style="13" customWidth="1"/>
    <col min="2317" max="2317" width="6.8984375" style="13" customWidth="1"/>
    <col min="2318" max="2560" width="10.19921875" style="13"/>
    <col min="2561" max="2561" width="6.8984375" style="13" customWidth="1"/>
    <col min="2562" max="2562" width="34" style="13" customWidth="1"/>
    <col min="2563" max="2571" width="10.19921875" style="13" customWidth="1"/>
    <col min="2572" max="2572" width="34" style="13" customWidth="1"/>
    <col min="2573" max="2573" width="6.8984375" style="13" customWidth="1"/>
    <col min="2574" max="2816" width="10.19921875" style="13"/>
    <col min="2817" max="2817" width="6.8984375" style="13" customWidth="1"/>
    <col min="2818" max="2818" width="34" style="13" customWidth="1"/>
    <col min="2819" max="2827" width="10.19921875" style="13" customWidth="1"/>
    <col min="2828" max="2828" width="34" style="13" customWidth="1"/>
    <col min="2829" max="2829" width="6.8984375" style="13" customWidth="1"/>
    <col min="2830" max="3072" width="10.19921875" style="13"/>
    <col min="3073" max="3073" width="6.8984375" style="13" customWidth="1"/>
    <col min="3074" max="3074" width="34" style="13" customWidth="1"/>
    <col min="3075" max="3083" width="10.19921875" style="13" customWidth="1"/>
    <col min="3084" max="3084" width="34" style="13" customWidth="1"/>
    <col min="3085" max="3085" width="6.8984375" style="13" customWidth="1"/>
    <col min="3086" max="3328" width="10.19921875" style="13"/>
    <col min="3329" max="3329" width="6.8984375" style="13" customWidth="1"/>
    <col min="3330" max="3330" width="34" style="13" customWidth="1"/>
    <col min="3331" max="3339" width="10.19921875" style="13" customWidth="1"/>
    <col min="3340" max="3340" width="34" style="13" customWidth="1"/>
    <col min="3341" max="3341" width="6.8984375" style="13" customWidth="1"/>
    <col min="3342" max="3584" width="10.19921875" style="13"/>
    <col min="3585" max="3585" width="6.8984375" style="13" customWidth="1"/>
    <col min="3586" max="3586" width="34" style="13" customWidth="1"/>
    <col min="3587" max="3595" width="10.19921875" style="13" customWidth="1"/>
    <col min="3596" max="3596" width="34" style="13" customWidth="1"/>
    <col min="3597" max="3597" width="6.8984375" style="13" customWidth="1"/>
    <col min="3598" max="3840" width="10.19921875" style="13"/>
    <col min="3841" max="3841" width="6.8984375" style="13" customWidth="1"/>
    <col min="3842" max="3842" width="34" style="13" customWidth="1"/>
    <col min="3843" max="3851" width="10.19921875" style="13" customWidth="1"/>
    <col min="3852" max="3852" width="34" style="13" customWidth="1"/>
    <col min="3853" max="3853" width="6.8984375" style="13" customWidth="1"/>
    <col min="3854" max="4096" width="10.19921875" style="13"/>
    <col min="4097" max="4097" width="6.8984375" style="13" customWidth="1"/>
    <col min="4098" max="4098" width="34" style="13" customWidth="1"/>
    <col min="4099" max="4107" width="10.19921875" style="13" customWidth="1"/>
    <col min="4108" max="4108" width="34" style="13" customWidth="1"/>
    <col min="4109" max="4109" width="6.8984375" style="13" customWidth="1"/>
    <col min="4110" max="4352" width="10.19921875" style="13"/>
    <col min="4353" max="4353" width="6.8984375" style="13" customWidth="1"/>
    <col min="4354" max="4354" width="34" style="13" customWidth="1"/>
    <col min="4355" max="4363" width="10.19921875" style="13" customWidth="1"/>
    <col min="4364" max="4364" width="34" style="13" customWidth="1"/>
    <col min="4365" max="4365" width="6.8984375" style="13" customWidth="1"/>
    <col min="4366" max="4608" width="10.19921875" style="13"/>
    <col min="4609" max="4609" width="6.8984375" style="13" customWidth="1"/>
    <col min="4610" max="4610" width="34" style="13" customWidth="1"/>
    <col min="4611" max="4619" width="10.19921875" style="13" customWidth="1"/>
    <col min="4620" max="4620" width="34" style="13" customWidth="1"/>
    <col min="4621" max="4621" width="6.8984375" style="13" customWidth="1"/>
    <col min="4622" max="4864" width="10.19921875" style="13"/>
    <col min="4865" max="4865" width="6.8984375" style="13" customWidth="1"/>
    <col min="4866" max="4866" width="34" style="13" customWidth="1"/>
    <col min="4867" max="4875" width="10.19921875" style="13" customWidth="1"/>
    <col min="4876" max="4876" width="34" style="13" customWidth="1"/>
    <col min="4877" max="4877" width="6.8984375" style="13" customWidth="1"/>
    <col min="4878" max="5120" width="10.19921875" style="13"/>
    <col min="5121" max="5121" width="6.8984375" style="13" customWidth="1"/>
    <col min="5122" max="5122" width="34" style="13" customWidth="1"/>
    <col min="5123" max="5131" width="10.19921875" style="13" customWidth="1"/>
    <col min="5132" max="5132" width="34" style="13" customWidth="1"/>
    <col min="5133" max="5133" width="6.8984375" style="13" customWidth="1"/>
    <col min="5134" max="5376" width="10.19921875" style="13"/>
    <col min="5377" max="5377" width="6.8984375" style="13" customWidth="1"/>
    <col min="5378" max="5378" width="34" style="13" customWidth="1"/>
    <col min="5379" max="5387" width="10.19921875" style="13" customWidth="1"/>
    <col min="5388" max="5388" width="34" style="13" customWidth="1"/>
    <col min="5389" max="5389" width="6.8984375" style="13" customWidth="1"/>
    <col min="5390" max="5632" width="10.19921875" style="13"/>
    <col min="5633" max="5633" width="6.8984375" style="13" customWidth="1"/>
    <col min="5634" max="5634" width="34" style="13" customWidth="1"/>
    <col min="5635" max="5643" width="10.19921875" style="13" customWidth="1"/>
    <col min="5644" max="5644" width="34" style="13" customWidth="1"/>
    <col min="5645" max="5645" width="6.8984375" style="13" customWidth="1"/>
    <col min="5646" max="5888" width="10.19921875" style="13"/>
    <col min="5889" max="5889" width="6.8984375" style="13" customWidth="1"/>
    <col min="5890" max="5890" width="34" style="13" customWidth="1"/>
    <col min="5891" max="5899" width="10.19921875" style="13" customWidth="1"/>
    <col min="5900" max="5900" width="34" style="13" customWidth="1"/>
    <col min="5901" max="5901" width="6.8984375" style="13" customWidth="1"/>
    <col min="5902" max="6144" width="10.19921875" style="13"/>
    <col min="6145" max="6145" width="6.8984375" style="13" customWidth="1"/>
    <col min="6146" max="6146" width="34" style="13" customWidth="1"/>
    <col min="6147" max="6155" width="10.19921875" style="13" customWidth="1"/>
    <col min="6156" max="6156" width="34" style="13" customWidth="1"/>
    <col min="6157" max="6157" width="6.8984375" style="13" customWidth="1"/>
    <col min="6158" max="6400" width="10.19921875" style="13"/>
    <col min="6401" max="6401" width="6.8984375" style="13" customWidth="1"/>
    <col min="6402" max="6402" width="34" style="13" customWidth="1"/>
    <col min="6403" max="6411" width="10.19921875" style="13" customWidth="1"/>
    <col min="6412" max="6412" width="34" style="13" customWidth="1"/>
    <col min="6413" max="6413" width="6.8984375" style="13" customWidth="1"/>
    <col min="6414" max="6656" width="10.19921875" style="13"/>
    <col min="6657" max="6657" width="6.8984375" style="13" customWidth="1"/>
    <col min="6658" max="6658" width="34" style="13" customWidth="1"/>
    <col min="6659" max="6667" width="10.19921875" style="13" customWidth="1"/>
    <col min="6668" max="6668" width="34" style="13" customWidth="1"/>
    <col min="6669" max="6669" width="6.8984375" style="13" customWidth="1"/>
    <col min="6670" max="6912" width="10.19921875" style="13"/>
    <col min="6913" max="6913" width="6.8984375" style="13" customWidth="1"/>
    <col min="6914" max="6914" width="34" style="13" customWidth="1"/>
    <col min="6915" max="6923" width="10.19921875" style="13" customWidth="1"/>
    <col min="6924" max="6924" width="34" style="13" customWidth="1"/>
    <col min="6925" max="6925" width="6.8984375" style="13" customWidth="1"/>
    <col min="6926" max="7168" width="10.19921875" style="13"/>
    <col min="7169" max="7169" width="6.8984375" style="13" customWidth="1"/>
    <col min="7170" max="7170" width="34" style="13" customWidth="1"/>
    <col min="7171" max="7179" width="10.19921875" style="13" customWidth="1"/>
    <col min="7180" max="7180" width="34" style="13" customWidth="1"/>
    <col min="7181" max="7181" width="6.8984375" style="13" customWidth="1"/>
    <col min="7182" max="7424" width="10.19921875" style="13"/>
    <col min="7425" max="7425" width="6.8984375" style="13" customWidth="1"/>
    <col min="7426" max="7426" width="34" style="13" customWidth="1"/>
    <col min="7427" max="7435" width="10.19921875" style="13" customWidth="1"/>
    <col min="7436" max="7436" width="34" style="13" customWidth="1"/>
    <col min="7437" max="7437" width="6.8984375" style="13" customWidth="1"/>
    <col min="7438" max="7680" width="10.19921875" style="13"/>
    <col min="7681" max="7681" width="6.8984375" style="13" customWidth="1"/>
    <col min="7682" max="7682" width="34" style="13" customWidth="1"/>
    <col min="7683" max="7691" width="10.19921875" style="13" customWidth="1"/>
    <col min="7692" max="7692" width="34" style="13" customWidth="1"/>
    <col min="7693" max="7693" width="6.8984375" style="13" customWidth="1"/>
    <col min="7694" max="7936" width="10.19921875" style="13"/>
    <col min="7937" max="7937" width="6.8984375" style="13" customWidth="1"/>
    <col min="7938" max="7938" width="34" style="13" customWidth="1"/>
    <col min="7939" max="7947" width="10.19921875" style="13" customWidth="1"/>
    <col min="7948" max="7948" width="34" style="13" customWidth="1"/>
    <col min="7949" max="7949" width="6.8984375" style="13" customWidth="1"/>
    <col min="7950" max="8192" width="10.19921875" style="13"/>
    <col min="8193" max="8193" width="6.8984375" style="13" customWidth="1"/>
    <col min="8194" max="8194" width="34" style="13" customWidth="1"/>
    <col min="8195" max="8203" width="10.19921875" style="13" customWidth="1"/>
    <col min="8204" max="8204" width="34" style="13" customWidth="1"/>
    <col min="8205" max="8205" width="6.8984375" style="13" customWidth="1"/>
    <col min="8206" max="8448" width="10.19921875" style="13"/>
    <col min="8449" max="8449" width="6.8984375" style="13" customWidth="1"/>
    <col min="8450" max="8450" width="34" style="13" customWidth="1"/>
    <col min="8451" max="8459" width="10.19921875" style="13" customWidth="1"/>
    <col min="8460" max="8460" width="34" style="13" customWidth="1"/>
    <col min="8461" max="8461" width="6.8984375" style="13" customWidth="1"/>
    <col min="8462" max="8704" width="10.19921875" style="13"/>
    <col min="8705" max="8705" width="6.8984375" style="13" customWidth="1"/>
    <col min="8706" max="8706" width="34" style="13" customWidth="1"/>
    <col min="8707" max="8715" width="10.19921875" style="13" customWidth="1"/>
    <col min="8716" max="8716" width="34" style="13" customWidth="1"/>
    <col min="8717" max="8717" width="6.8984375" style="13" customWidth="1"/>
    <col min="8718" max="8960" width="10.19921875" style="13"/>
    <col min="8961" max="8961" width="6.8984375" style="13" customWidth="1"/>
    <col min="8962" max="8962" width="34" style="13" customWidth="1"/>
    <col min="8963" max="8971" width="10.19921875" style="13" customWidth="1"/>
    <col min="8972" max="8972" width="34" style="13" customWidth="1"/>
    <col min="8973" max="8973" width="6.8984375" style="13" customWidth="1"/>
    <col min="8974" max="9216" width="10.19921875" style="13"/>
    <col min="9217" max="9217" width="6.8984375" style="13" customWidth="1"/>
    <col min="9218" max="9218" width="34" style="13" customWidth="1"/>
    <col min="9219" max="9227" width="10.19921875" style="13" customWidth="1"/>
    <col min="9228" max="9228" width="34" style="13" customWidth="1"/>
    <col min="9229" max="9229" width="6.8984375" style="13" customWidth="1"/>
    <col min="9230" max="9472" width="10.19921875" style="13"/>
    <col min="9473" max="9473" width="6.8984375" style="13" customWidth="1"/>
    <col min="9474" max="9474" width="34" style="13" customWidth="1"/>
    <col min="9475" max="9483" width="10.19921875" style="13" customWidth="1"/>
    <col min="9484" max="9484" width="34" style="13" customWidth="1"/>
    <col min="9485" max="9485" width="6.8984375" style="13" customWidth="1"/>
    <col min="9486" max="9728" width="10.19921875" style="13"/>
    <col min="9729" max="9729" width="6.8984375" style="13" customWidth="1"/>
    <col min="9730" max="9730" width="34" style="13" customWidth="1"/>
    <col min="9731" max="9739" width="10.19921875" style="13" customWidth="1"/>
    <col min="9740" max="9740" width="34" style="13" customWidth="1"/>
    <col min="9741" max="9741" width="6.8984375" style="13" customWidth="1"/>
    <col min="9742" max="9984" width="10.19921875" style="13"/>
    <col min="9985" max="9985" width="6.8984375" style="13" customWidth="1"/>
    <col min="9986" max="9986" width="34" style="13" customWidth="1"/>
    <col min="9987" max="9995" width="10.19921875" style="13" customWidth="1"/>
    <col min="9996" max="9996" width="34" style="13" customWidth="1"/>
    <col min="9997" max="9997" width="6.8984375" style="13" customWidth="1"/>
    <col min="9998" max="10240" width="10.19921875" style="13"/>
    <col min="10241" max="10241" width="6.8984375" style="13" customWidth="1"/>
    <col min="10242" max="10242" width="34" style="13" customWidth="1"/>
    <col min="10243" max="10251" width="10.19921875" style="13" customWidth="1"/>
    <col min="10252" max="10252" width="34" style="13" customWidth="1"/>
    <col min="10253" max="10253" width="6.8984375" style="13" customWidth="1"/>
    <col min="10254" max="10496" width="10.19921875" style="13"/>
    <col min="10497" max="10497" width="6.8984375" style="13" customWidth="1"/>
    <col min="10498" max="10498" width="34" style="13" customWidth="1"/>
    <col min="10499" max="10507" width="10.19921875" style="13" customWidth="1"/>
    <col min="10508" max="10508" width="34" style="13" customWidth="1"/>
    <col min="10509" max="10509" width="6.8984375" style="13" customWidth="1"/>
    <col min="10510" max="10752" width="10.19921875" style="13"/>
    <col min="10753" max="10753" width="6.8984375" style="13" customWidth="1"/>
    <col min="10754" max="10754" width="34" style="13" customWidth="1"/>
    <col min="10755" max="10763" width="10.19921875" style="13" customWidth="1"/>
    <col min="10764" max="10764" width="34" style="13" customWidth="1"/>
    <col min="10765" max="10765" width="6.8984375" style="13" customWidth="1"/>
    <col min="10766" max="11008" width="10.19921875" style="13"/>
    <col min="11009" max="11009" width="6.8984375" style="13" customWidth="1"/>
    <col min="11010" max="11010" width="34" style="13" customWidth="1"/>
    <col min="11011" max="11019" width="10.19921875" style="13" customWidth="1"/>
    <col min="11020" max="11020" width="34" style="13" customWidth="1"/>
    <col min="11021" max="11021" width="6.8984375" style="13" customWidth="1"/>
    <col min="11022" max="11264" width="10.19921875" style="13"/>
    <col min="11265" max="11265" width="6.8984375" style="13" customWidth="1"/>
    <col min="11266" max="11266" width="34" style="13" customWidth="1"/>
    <col min="11267" max="11275" width="10.19921875" style="13" customWidth="1"/>
    <col min="11276" max="11276" width="34" style="13" customWidth="1"/>
    <col min="11277" max="11277" width="6.8984375" style="13" customWidth="1"/>
    <col min="11278" max="11520" width="10.19921875" style="13"/>
    <col min="11521" max="11521" width="6.8984375" style="13" customWidth="1"/>
    <col min="11522" max="11522" width="34" style="13" customWidth="1"/>
    <col min="11523" max="11531" width="10.19921875" style="13" customWidth="1"/>
    <col min="11532" max="11532" width="34" style="13" customWidth="1"/>
    <col min="11533" max="11533" width="6.8984375" style="13" customWidth="1"/>
    <col min="11534" max="11776" width="10.19921875" style="13"/>
    <col min="11777" max="11777" width="6.8984375" style="13" customWidth="1"/>
    <col min="11778" max="11778" width="34" style="13" customWidth="1"/>
    <col min="11779" max="11787" width="10.19921875" style="13" customWidth="1"/>
    <col min="11788" max="11788" width="34" style="13" customWidth="1"/>
    <col min="11789" max="11789" width="6.8984375" style="13" customWidth="1"/>
    <col min="11790" max="12032" width="10.19921875" style="13"/>
    <col min="12033" max="12033" width="6.8984375" style="13" customWidth="1"/>
    <col min="12034" max="12034" width="34" style="13" customWidth="1"/>
    <col min="12035" max="12043" width="10.19921875" style="13" customWidth="1"/>
    <col min="12044" max="12044" width="34" style="13" customWidth="1"/>
    <col min="12045" max="12045" width="6.8984375" style="13" customWidth="1"/>
    <col min="12046" max="12288" width="10.19921875" style="13"/>
    <col min="12289" max="12289" width="6.8984375" style="13" customWidth="1"/>
    <col min="12290" max="12290" width="34" style="13" customWidth="1"/>
    <col min="12291" max="12299" width="10.19921875" style="13" customWidth="1"/>
    <col min="12300" max="12300" width="34" style="13" customWidth="1"/>
    <col min="12301" max="12301" width="6.8984375" style="13" customWidth="1"/>
    <col min="12302" max="12544" width="10.19921875" style="13"/>
    <col min="12545" max="12545" width="6.8984375" style="13" customWidth="1"/>
    <col min="12546" max="12546" width="34" style="13" customWidth="1"/>
    <col min="12547" max="12555" width="10.19921875" style="13" customWidth="1"/>
    <col min="12556" max="12556" width="34" style="13" customWidth="1"/>
    <col min="12557" max="12557" width="6.8984375" style="13" customWidth="1"/>
    <col min="12558" max="12800" width="10.19921875" style="13"/>
    <col min="12801" max="12801" width="6.8984375" style="13" customWidth="1"/>
    <col min="12802" max="12802" width="34" style="13" customWidth="1"/>
    <col min="12803" max="12811" width="10.19921875" style="13" customWidth="1"/>
    <col min="12812" max="12812" width="34" style="13" customWidth="1"/>
    <col min="12813" max="12813" width="6.8984375" style="13" customWidth="1"/>
    <col min="12814" max="13056" width="10.19921875" style="13"/>
    <col min="13057" max="13057" width="6.8984375" style="13" customWidth="1"/>
    <col min="13058" max="13058" width="34" style="13" customWidth="1"/>
    <col min="13059" max="13067" width="10.19921875" style="13" customWidth="1"/>
    <col min="13068" max="13068" width="34" style="13" customWidth="1"/>
    <col min="13069" max="13069" width="6.8984375" style="13" customWidth="1"/>
    <col min="13070" max="13312" width="10.19921875" style="13"/>
    <col min="13313" max="13313" width="6.8984375" style="13" customWidth="1"/>
    <col min="13314" max="13314" width="34" style="13" customWidth="1"/>
    <col min="13315" max="13323" width="10.19921875" style="13" customWidth="1"/>
    <col min="13324" max="13324" width="34" style="13" customWidth="1"/>
    <col min="13325" max="13325" width="6.8984375" style="13" customWidth="1"/>
    <col min="13326" max="13568" width="10.19921875" style="13"/>
    <col min="13569" max="13569" width="6.8984375" style="13" customWidth="1"/>
    <col min="13570" max="13570" width="34" style="13" customWidth="1"/>
    <col min="13571" max="13579" width="10.19921875" style="13" customWidth="1"/>
    <col min="13580" max="13580" width="34" style="13" customWidth="1"/>
    <col min="13581" max="13581" width="6.8984375" style="13" customWidth="1"/>
    <col min="13582" max="13824" width="10.19921875" style="13"/>
    <col min="13825" max="13825" width="6.8984375" style="13" customWidth="1"/>
    <col min="13826" max="13826" width="34" style="13" customWidth="1"/>
    <col min="13827" max="13835" width="10.19921875" style="13" customWidth="1"/>
    <col min="13836" max="13836" width="34" style="13" customWidth="1"/>
    <col min="13837" max="13837" width="6.8984375" style="13" customWidth="1"/>
    <col min="13838" max="14080" width="10.19921875" style="13"/>
    <col min="14081" max="14081" width="6.8984375" style="13" customWidth="1"/>
    <col min="14082" max="14082" width="34" style="13" customWidth="1"/>
    <col min="14083" max="14091" width="10.19921875" style="13" customWidth="1"/>
    <col min="14092" max="14092" width="34" style="13" customWidth="1"/>
    <col min="14093" max="14093" width="6.8984375" style="13" customWidth="1"/>
    <col min="14094" max="14336" width="10.19921875" style="13"/>
    <col min="14337" max="14337" width="6.8984375" style="13" customWidth="1"/>
    <col min="14338" max="14338" width="34" style="13" customWidth="1"/>
    <col min="14339" max="14347" width="10.19921875" style="13" customWidth="1"/>
    <col min="14348" max="14348" width="34" style="13" customWidth="1"/>
    <col min="14349" max="14349" width="6.8984375" style="13" customWidth="1"/>
    <col min="14350" max="14592" width="10.19921875" style="13"/>
    <col min="14593" max="14593" width="6.8984375" style="13" customWidth="1"/>
    <col min="14594" max="14594" width="34" style="13" customWidth="1"/>
    <col min="14595" max="14603" width="10.19921875" style="13" customWidth="1"/>
    <col min="14604" max="14604" width="34" style="13" customWidth="1"/>
    <col min="14605" max="14605" width="6.8984375" style="13" customWidth="1"/>
    <col min="14606" max="14848" width="10.19921875" style="13"/>
    <col min="14849" max="14849" width="6.8984375" style="13" customWidth="1"/>
    <col min="14850" max="14850" width="34" style="13" customWidth="1"/>
    <col min="14851" max="14859" width="10.19921875" style="13" customWidth="1"/>
    <col min="14860" max="14860" width="34" style="13" customWidth="1"/>
    <col min="14861" max="14861" width="6.8984375" style="13" customWidth="1"/>
    <col min="14862" max="15104" width="10.19921875" style="13"/>
    <col min="15105" max="15105" width="6.8984375" style="13" customWidth="1"/>
    <col min="15106" max="15106" width="34" style="13" customWidth="1"/>
    <col min="15107" max="15115" width="10.19921875" style="13" customWidth="1"/>
    <col min="15116" max="15116" width="34" style="13" customWidth="1"/>
    <col min="15117" max="15117" width="6.8984375" style="13" customWidth="1"/>
    <col min="15118" max="15360" width="10.19921875" style="13"/>
    <col min="15361" max="15361" width="6.8984375" style="13" customWidth="1"/>
    <col min="15362" max="15362" width="34" style="13" customWidth="1"/>
    <col min="15363" max="15371" width="10.19921875" style="13" customWidth="1"/>
    <col min="15372" max="15372" width="34" style="13" customWidth="1"/>
    <col min="15373" max="15373" width="6.8984375" style="13" customWidth="1"/>
    <col min="15374" max="15616" width="10.19921875" style="13"/>
    <col min="15617" max="15617" width="6.8984375" style="13" customWidth="1"/>
    <col min="15618" max="15618" width="34" style="13" customWidth="1"/>
    <col min="15619" max="15627" width="10.19921875" style="13" customWidth="1"/>
    <col min="15628" max="15628" width="34" style="13" customWidth="1"/>
    <col min="15629" max="15629" width="6.8984375" style="13" customWidth="1"/>
    <col min="15630" max="15872" width="10.19921875" style="13"/>
    <col min="15873" max="15873" width="6.8984375" style="13" customWidth="1"/>
    <col min="15874" max="15874" width="34" style="13" customWidth="1"/>
    <col min="15875" max="15883" width="10.19921875" style="13" customWidth="1"/>
    <col min="15884" max="15884" width="34" style="13" customWidth="1"/>
    <col min="15885" max="15885" width="6.8984375" style="13" customWidth="1"/>
    <col min="15886" max="16128" width="10.19921875" style="13"/>
    <col min="16129" max="16129" width="6.8984375" style="13" customWidth="1"/>
    <col min="16130" max="16130" width="34" style="13" customWidth="1"/>
    <col min="16131" max="16139" width="10.19921875" style="13" customWidth="1"/>
    <col min="16140" max="16140" width="34" style="13" customWidth="1"/>
    <col min="16141" max="16141" width="6.8984375" style="13" customWidth="1"/>
    <col min="16142" max="16384" width="10.19921875" style="13"/>
  </cols>
  <sheetData>
    <row r="1" spans="1:13" ht="48.75" customHeight="1">
      <c r="A1" s="282" t="s">
        <v>8</v>
      </c>
      <c r="B1" s="282"/>
      <c r="C1" s="282"/>
      <c r="D1" s="282"/>
      <c r="E1" s="282"/>
      <c r="F1" s="282"/>
      <c r="G1" s="282"/>
      <c r="H1" s="282"/>
      <c r="I1" s="282"/>
      <c r="J1" s="282"/>
      <c r="K1" s="282"/>
      <c r="L1" s="282"/>
      <c r="M1" s="282"/>
    </row>
    <row r="2" spans="1:13" ht="21">
      <c r="A2" s="283" t="s">
        <v>137</v>
      </c>
      <c r="B2" s="283"/>
      <c r="C2" s="283"/>
      <c r="D2" s="283"/>
      <c r="E2" s="283"/>
      <c r="F2" s="283"/>
      <c r="G2" s="283"/>
      <c r="H2" s="283"/>
      <c r="I2" s="283"/>
      <c r="J2" s="283"/>
      <c r="K2" s="283"/>
      <c r="L2" s="283"/>
      <c r="M2" s="283"/>
    </row>
    <row r="3" spans="1:13" ht="15.75" customHeight="1">
      <c r="A3" s="284" t="s">
        <v>42</v>
      </c>
      <c r="B3" s="284"/>
      <c r="C3" s="284"/>
      <c r="D3" s="284"/>
      <c r="E3" s="284"/>
      <c r="F3" s="284"/>
      <c r="G3" s="284"/>
      <c r="H3" s="284"/>
      <c r="I3" s="284"/>
      <c r="J3" s="284"/>
      <c r="K3" s="284"/>
      <c r="L3" s="284"/>
      <c r="M3" s="284"/>
    </row>
    <row r="4" spans="1:13" ht="15.6">
      <c r="A4" s="284" t="s">
        <v>137</v>
      </c>
      <c r="B4" s="284"/>
      <c r="C4" s="284"/>
      <c r="D4" s="284"/>
      <c r="E4" s="284"/>
      <c r="F4" s="284"/>
      <c r="G4" s="284"/>
      <c r="H4" s="284"/>
      <c r="I4" s="284"/>
      <c r="J4" s="284"/>
      <c r="K4" s="284"/>
      <c r="L4" s="284"/>
      <c r="M4" s="284"/>
    </row>
    <row r="5" spans="1:13" ht="15.6">
      <c r="A5" s="302" t="s">
        <v>153</v>
      </c>
      <c r="B5" s="302"/>
      <c r="C5" s="276"/>
      <c r="D5" s="276"/>
      <c r="E5" s="276"/>
      <c r="F5" s="276"/>
      <c r="G5" s="276"/>
      <c r="H5" s="276"/>
      <c r="I5" s="276"/>
      <c r="J5" s="276"/>
      <c r="K5" s="276"/>
      <c r="L5" s="69"/>
      <c r="M5" s="70" t="s">
        <v>152</v>
      </c>
    </row>
    <row r="6" spans="1:13">
      <c r="A6" s="309" t="s">
        <v>48</v>
      </c>
      <c r="B6" s="312" t="s">
        <v>49</v>
      </c>
      <c r="C6" s="305" t="s">
        <v>74</v>
      </c>
      <c r="D6" s="305" t="s">
        <v>75</v>
      </c>
      <c r="E6" s="305" t="s">
        <v>76</v>
      </c>
      <c r="F6" s="305" t="s">
        <v>77</v>
      </c>
      <c r="G6" s="305"/>
      <c r="H6" s="305"/>
      <c r="I6" s="305" t="s">
        <v>78</v>
      </c>
      <c r="J6" s="305"/>
      <c r="K6" s="305"/>
      <c r="L6" s="287" t="s">
        <v>67</v>
      </c>
      <c r="M6" s="306"/>
    </row>
    <row r="7" spans="1:13">
      <c r="A7" s="310"/>
      <c r="B7" s="313"/>
      <c r="C7" s="315"/>
      <c r="D7" s="315"/>
      <c r="E7" s="315"/>
      <c r="F7" s="301" t="s">
        <v>79</v>
      </c>
      <c r="G7" s="301"/>
      <c r="H7" s="301"/>
      <c r="I7" s="301" t="s">
        <v>80</v>
      </c>
      <c r="J7" s="301"/>
      <c r="K7" s="301"/>
      <c r="L7" s="307"/>
      <c r="M7" s="307"/>
    </row>
    <row r="8" spans="1:13">
      <c r="A8" s="310"/>
      <c r="B8" s="313"/>
      <c r="C8" s="316" t="s">
        <v>81</v>
      </c>
      <c r="D8" s="300" t="s">
        <v>82</v>
      </c>
      <c r="E8" s="300" t="s">
        <v>83</v>
      </c>
      <c r="F8" s="230" t="s">
        <v>64</v>
      </c>
      <c r="G8" s="230" t="s">
        <v>84</v>
      </c>
      <c r="H8" s="230" t="s">
        <v>85</v>
      </c>
      <c r="I8" s="230" t="s">
        <v>64</v>
      </c>
      <c r="J8" s="230" t="s">
        <v>86</v>
      </c>
      <c r="K8" s="230" t="s">
        <v>87</v>
      </c>
      <c r="L8" s="307"/>
      <c r="M8" s="307"/>
    </row>
    <row r="9" spans="1:13">
      <c r="A9" s="311"/>
      <c r="B9" s="314"/>
      <c r="C9" s="317"/>
      <c r="D9" s="301"/>
      <c r="E9" s="301"/>
      <c r="F9" s="78" t="s">
        <v>63</v>
      </c>
      <c r="G9" s="79" t="s">
        <v>88</v>
      </c>
      <c r="H9" s="79" t="s">
        <v>89</v>
      </c>
      <c r="I9" s="78" t="s">
        <v>63</v>
      </c>
      <c r="J9" s="79" t="s">
        <v>90</v>
      </c>
      <c r="K9" s="79" t="s">
        <v>91</v>
      </c>
      <c r="L9" s="308"/>
      <c r="M9" s="308"/>
    </row>
    <row r="10" spans="1:13" ht="30.75" customHeight="1" thickBot="1">
      <c r="A10" s="154" t="s">
        <v>115</v>
      </c>
      <c r="B10" s="155" t="s">
        <v>129</v>
      </c>
      <c r="C10" s="384">
        <f>+E10-D10</f>
        <v>5752021</v>
      </c>
      <c r="D10" s="385">
        <v>550459</v>
      </c>
      <c r="E10" s="384">
        <f>+I10-F10</f>
        <v>6302480</v>
      </c>
      <c r="F10" s="384">
        <f>+H10+G10</f>
        <v>14285980</v>
      </c>
      <c r="G10" s="385">
        <v>519699</v>
      </c>
      <c r="H10" s="385">
        <v>13766281</v>
      </c>
      <c r="I10" s="384">
        <f>+K10+J10</f>
        <v>20588460</v>
      </c>
      <c r="J10" s="385">
        <v>12265619</v>
      </c>
      <c r="K10" s="385">
        <v>8322841</v>
      </c>
      <c r="L10" s="278" t="s">
        <v>130</v>
      </c>
      <c r="M10" s="279"/>
    </row>
    <row r="11" spans="1:13" s="181" customFormat="1" ht="27.75" customHeight="1" thickTop="1" thickBot="1">
      <c r="A11" s="178">
        <v>35</v>
      </c>
      <c r="B11" s="179" t="s">
        <v>129</v>
      </c>
      <c r="C11" s="182">
        <f t="shared" ref="C11:C22" si="0">+E11-D11</f>
        <v>5752021</v>
      </c>
      <c r="D11" s="183">
        <v>550459</v>
      </c>
      <c r="E11" s="182">
        <f t="shared" ref="E11:E22" si="1">+I11-F11</f>
        <v>6302480</v>
      </c>
      <c r="F11" s="182">
        <f t="shared" ref="F11:F22" si="2">+H11+G11</f>
        <v>14285980</v>
      </c>
      <c r="G11" s="183">
        <v>519699</v>
      </c>
      <c r="H11" s="183">
        <v>13766281</v>
      </c>
      <c r="I11" s="182">
        <f t="shared" ref="I11:I22" si="3">+K11+J11</f>
        <v>20588460</v>
      </c>
      <c r="J11" s="183">
        <v>12265619</v>
      </c>
      <c r="K11" s="183">
        <v>8322841</v>
      </c>
      <c r="L11" s="298" t="s">
        <v>131</v>
      </c>
      <c r="M11" s="299"/>
    </row>
    <row r="12" spans="1:13" s="81" customFormat="1" ht="40.799999999999997" thickTop="1" thickBot="1">
      <c r="A12" s="154" t="s">
        <v>116</v>
      </c>
      <c r="B12" s="155" t="s">
        <v>117</v>
      </c>
      <c r="C12" s="75">
        <f t="shared" si="0"/>
        <v>630046</v>
      </c>
      <c r="D12" s="76">
        <v>38709</v>
      </c>
      <c r="E12" s="75">
        <f t="shared" si="1"/>
        <v>668755</v>
      </c>
      <c r="F12" s="75">
        <f t="shared" si="2"/>
        <v>371639</v>
      </c>
      <c r="G12" s="76">
        <v>222574</v>
      </c>
      <c r="H12" s="76">
        <v>149065</v>
      </c>
      <c r="I12" s="75">
        <f t="shared" si="3"/>
        <v>1040394</v>
      </c>
      <c r="J12" s="76">
        <v>159469</v>
      </c>
      <c r="K12" s="76">
        <v>880925</v>
      </c>
      <c r="L12" s="278" t="s">
        <v>118</v>
      </c>
      <c r="M12" s="279"/>
    </row>
    <row r="13" spans="1:13" s="181" customFormat="1" ht="27.75" customHeight="1" thickTop="1" thickBot="1">
      <c r="A13" s="178">
        <v>37</v>
      </c>
      <c r="B13" s="179" t="s">
        <v>119</v>
      </c>
      <c r="C13" s="182">
        <f t="shared" si="0"/>
        <v>119616</v>
      </c>
      <c r="D13" s="183">
        <v>10219</v>
      </c>
      <c r="E13" s="182">
        <f t="shared" si="1"/>
        <v>129835</v>
      </c>
      <c r="F13" s="182">
        <f t="shared" si="2"/>
        <v>71470</v>
      </c>
      <c r="G13" s="183">
        <v>53894</v>
      </c>
      <c r="H13" s="183">
        <v>17576</v>
      </c>
      <c r="I13" s="182">
        <f t="shared" si="3"/>
        <v>201305</v>
      </c>
      <c r="J13" s="183">
        <v>82947</v>
      </c>
      <c r="K13" s="183">
        <v>118358</v>
      </c>
      <c r="L13" s="298" t="s">
        <v>120</v>
      </c>
      <c r="M13" s="299"/>
    </row>
    <row r="14" spans="1:13" s="81" customFormat="1" ht="27.75" customHeight="1" thickTop="1" thickBot="1">
      <c r="A14" s="139">
        <v>3700</v>
      </c>
      <c r="B14" s="140" t="s">
        <v>119</v>
      </c>
      <c r="C14" s="75">
        <f t="shared" si="0"/>
        <v>119616</v>
      </c>
      <c r="D14" s="76">
        <v>10219</v>
      </c>
      <c r="E14" s="75">
        <f t="shared" si="1"/>
        <v>129835</v>
      </c>
      <c r="F14" s="75">
        <f t="shared" si="2"/>
        <v>71470</v>
      </c>
      <c r="G14" s="76">
        <v>53894</v>
      </c>
      <c r="H14" s="76">
        <v>17576</v>
      </c>
      <c r="I14" s="75">
        <f t="shared" si="3"/>
        <v>201305</v>
      </c>
      <c r="J14" s="76">
        <v>82947</v>
      </c>
      <c r="K14" s="76">
        <v>118358</v>
      </c>
      <c r="L14" s="278" t="s">
        <v>120</v>
      </c>
      <c r="M14" s="279"/>
    </row>
    <row r="15" spans="1:13" s="181" customFormat="1" ht="27.75" customHeight="1" thickTop="1" thickBot="1">
      <c r="A15" s="178">
        <v>38</v>
      </c>
      <c r="B15" s="179" t="s">
        <v>121</v>
      </c>
      <c r="C15" s="182">
        <f t="shared" si="0"/>
        <v>367101</v>
      </c>
      <c r="D15" s="183">
        <v>20571</v>
      </c>
      <c r="E15" s="182">
        <f t="shared" si="1"/>
        <v>387672</v>
      </c>
      <c r="F15" s="182">
        <f t="shared" si="2"/>
        <v>257746</v>
      </c>
      <c r="G15" s="183">
        <v>156920</v>
      </c>
      <c r="H15" s="183">
        <v>100826</v>
      </c>
      <c r="I15" s="182">
        <f t="shared" si="3"/>
        <v>645418</v>
      </c>
      <c r="J15" s="183">
        <v>75761</v>
      </c>
      <c r="K15" s="183">
        <v>569657</v>
      </c>
      <c r="L15" s="298" t="s">
        <v>122</v>
      </c>
      <c r="M15" s="299"/>
    </row>
    <row r="16" spans="1:13" s="81" customFormat="1" ht="27.75" customHeight="1" thickTop="1" thickBot="1">
      <c r="A16" s="139">
        <v>3811</v>
      </c>
      <c r="B16" s="140" t="s">
        <v>128</v>
      </c>
      <c r="C16" s="75">
        <f t="shared" si="0"/>
        <v>43687</v>
      </c>
      <c r="D16" s="76">
        <v>5620</v>
      </c>
      <c r="E16" s="75">
        <f t="shared" si="1"/>
        <v>49307</v>
      </c>
      <c r="F16" s="75">
        <f t="shared" si="2"/>
        <v>79836</v>
      </c>
      <c r="G16" s="76">
        <v>51550</v>
      </c>
      <c r="H16" s="76">
        <v>28286</v>
      </c>
      <c r="I16" s="75">
        <f t="shared" si="3"/>
        <v>129143</v>
      </c>
      <c r="J16" s="76">
        <v>327</v>
      </c>
      <c r="K16" s="76">
        <v>128816</v>
      </c>
      <c r="L16" s="278" t="s">
        <v>132</v>
      </c>
      <c r="M16" s="279"/>
    </row>
    <row r="17" spans="1:13" s="181" customFormat="1" ht="27.75" customHeight="1" thickTop="1" thickBot="1">
      <c r="A17" s="176">
        <v>3821</v>
      </c>
      <c r="B17" s="177" t="s">
        <v>123</v>
      </c>
      <c r="C17" s="182">
        <f t="shared" si="0"/>
        <v>251463</v>
      </c>
      <c r="D17" s="183">
        <v>5535</v>
      </c>
      <c r="E17" s="182">
        <f t="shared" si="1"/>
        <v>256998</v>
      </c>
      <c r="F17" s="182">
        <f t="shared" si="2"/>
        <v>117571</v>
      </c>
      <c r="G17" s="183">
        <v>79802</v>
      </c>
      <c r="H17" s="183">
        <v>37769</v>
      </c>
      <c r="I17" s="182">
        <f t="shared" si="3"/>
        <v>374569</v>
      </c>
      <c r="J17" s="183">
        <v>13</v>
      </c>
      <c r="K17" s="183">
        <v>374556</v>
      </c>
      <c r="L17" s="273" t="s">
        <v>133</v>
      </c>
      <c r="M17" s="274"/>
    </row>
    <row r="18" spans="1:13" s="81" customFormat="1" ht="27.75" customHeight="1" thickTop="1" thickBot="1">
      <c r="A18" s="139">
        <v>3822</v>
      </c>
      <c r="B18" s="140" t="s">
        <v>134</v>
      </c>
      <c r="C18" s="75">
        <f t="shared" si="0"/>
        <v>54852</v>
      </c>
      <c r="D18" s="76">
        <v>1851</v>
      </c>
      <c r="E18" s="75">
        <f t="shared" si="1"/>
        <v>56703</v>
      </c>
      <c r="F18" s="75">
        <f t="shared" si="2"/>
        <v>17550</v>
      </c>
      <c r="G18" s="76">
        <v>17455</v>
      </c>
      <c r="H18" s="76">
        <v>95</v>
      </c>
      <c r="I18" s="75">
        <f t="shared" si="3"/>
        <v>74253</v>
      </c>
      <c r="J18" s="76">
        <v>74253</v>
      </c>
      <c r="K18" s="76">
        <v>0</v>
      </c>
      <c r="L18" s="278" t="s">
        <v>135</v>
      </c>
      <c r="M18" s="279"/>
    </row>
    <row r="19" spans="1:13" s="181" customFormat="1" ht="27.75" customHeight="1" thickTop="1" thickBot="1">
      <c r="A19" s="176">
        <v>3830</v>
      </c>
      <c r="B19" s="177" t="s">
        <v>124</v>
      </c>
      <c r="C19" s="182">
        <f t="shared" si="0"/>
        <v>17099</v>
      </c>
      <c r="D19" s="183">
        <v>7565</v>
      </c>
      <c r="E19" s="182">
        <f t="shared" si="1"/>
        <v>24664</v>
      </c>
      <c r="F19" s="182">
        <f t="shared" si="2"/>
        <v>42789</v>
      </c>
      <c r="G19" s="183">
        <v>8113</v>
      </c>
      <c r="H19" s="183">
        <v>34676</v>
      </c>
      <c r="I19" s="182">
        <f t="shared" si="3"/>
        <v>67453</v>
      </c>
      <c r="J19" s="183">
        <v>1168</v>
      </c>
      <c r="K19" s="183">
        <v>66285</v>
      </c>
      <c r="L19" s="273" t="s">
        <v>125</v>
      </c>
      <c r="M19" s="274"/>
    </row>
    <row r="20" spans="1:13" s="84" customFormat="1" ht="27.75" customHeight="1" thickTop="1" thickBot="1">
      <c r="A20" s="149">
        <v>39</v>
      </c>
      <c r="B20" s="150" t="s">
        <v>126</v>
      </c>
      <c r="C20" s="75">
        <f t="shared" si="0"/>
        <v>143329</v>
      </c>
      <c r="D20" s="75">
        <v>7919</v>
      </c>
      <c r="E20" s="75">
        <f t="shared" si="1"/>
        <v>151248</v>
      </c>
      <c r="F20" s="75">
        <f t="shared" si="2"/>
        <v>42423</v>
      </c>
      <c r="G20" s="75">
        <v>11760</v>
      </c>
      <c r="H20" s="75">
        <v>30663</v>
      </c>
      <c r="I20" s="75">
        <f t="shared" si="3"/>
        <v>193671</v>
      </c>
      <c r="J20" s="75">
        <v>761</v>
      </c>
      <c r="K20" s="75">
        <v>192910</v>
      </c>
      <c r="L20" s="296" t="s">
        <v>127</v>
      </c>
      <c r="M20" s="297"/>
    </row>
    <row r="21" spans="1:13" s="181" customFormat="1" ht="27.75" customHeight="1" thickTop="1">
      <c r="A21" s="176">
        <v>3900</v>
      </c>
      <c r="B21" s="177" t="s">
        <v>126</v>
      </c>
      <c r="C21" s="182">
        <f t="shared" si="0"/>
        <v>143329</v>
      </c>
      <c r="D21" s="183">
        <v>7919</v>
      </c>
      <c r="E21" s="182">
        <f t="shared" si="1"/>
        <v>151248</v>
      </c>
      <c r="F21" s="182">
        <f t="shared" si="2"/>
        <v>42423</v>
      </c>
      <c r="G21" s="183">
        <v>11760</v>
      </c>
      <c r="H21" s="183">
        <v>30663</v>
      </c>
      <c r="I21" s="182">
        <f t="shared" si="3"/>
        <v>193671</v>
      </c>
      <c r="J21" s="183">
        <v>761</v>
      </c>
      <c r="K21" s="183">
        <v>192910</v>
      </c>
      <c r="L21" s="273" t="s">
        <v>127</v>
      </c>
      <c r="M21" s="274"/>
    </row>
    <row r="22" spans="1:13" ht="37.5" customHeight="1">
      <c r="A22" s="285" t="s">
        <v>63</v>
      </c>
      <c r="B22" s="285"/>
      <c r="C22" s="77">
        <f t="shared" si="0"/>
        <v>6382067</v>
      </c>
      <c r="D22" s="77">
        <f t="shared" ref="D22:J22" si="4">+D10+D12</f>
        <v>589168</v>
      </c>
      <c r="E22" s="77">
        <f t="shared" si="1"/>
        <v>6971235</v>
      </c>
      <c r="F22" s="77">
        <f t="shared" si="2"/>
        <v>14657619</v>
      </c>
      <c r="G22" s="77">
        <f t="shared" si="4"/>
        <v>742273</v>
      </c>
      <c r="H22" s="77">
        <f t="shared" si="4"/>
        <v>13915346</v>
      </c>
      <c r="I22" s="77">
        <f t="shared" si="3"/>
        <v>21628854</v>
      </c>
      <c r="J22" s="77">
        <f t="shared" si="4"/>
        <v>12425088</v>
      </c>
      <c r="K22" s="77">
        <f>+K10+K12</f>
        <v>9203766</v>
      </c>
      <c r="L22" s="303" t="s">
        <v>64</v>
      </c>
      <c r="M22" s="304"/>
    </row>
  </sheetData>
  <mergeCells count="33">
    <mergeCell ref="L10:M10"/>
    <mergeCell ref="L11:M11"/>
    <mergeCell ref="A22:B22"/>
    <mergeCell ref="L22:M22"/>
    <mergeCell ref="F6:H6"/>
    <mergeCell ref="I6:K6"/>
    <mergeCell ref="L6:M9"/>
    <mergeCell ref="F7:H7"/>
    <mergeCell ref="I7:K7"/>
    <mergeCell ref="A6:A9"/>
    <mergeCell ref="B6:B9"/>
    <mergeCell ref="C6:C7"/>
    <mergeCell ref="D6:D7"/>
    <mergeCell ref="E6:E7"/>
    <mergeCell ref="C8:C9"/>
    <mergeCell ref="D8:D9"/>
    <mergeCell ref="E8:E9"/>
    <mergeCell ref="A1:M1"/>
    <mergeCell ref="A2:M2"/>
    <mergeCell ref="A3:M3"/>
    <mergeCell ref="A4:M4"/>
    <mergeCell ref="A5:B5"/>
    <mergeCell ref="C5:K5"/>
    <mergeCell ref="L19:M19"/>
    <mergeCell ref="L20:M20"/>
    <mergeCell ref="L21:M21"/>
    <mergeCell ref="L12:M12"/>
    <mergeCell ref="L13:M13"/>
    <mergeCell ref="L14:M14"/>
    <mergeCell ref="L15:M15"/>
    <mergeCell ref="L17:M17"/>
    <mergeCell ref="L18:M18"/>
    <mergeCell ref="L16:M16"/>
  </mergeCells>
  <printOptions horizontalCentered="1" verticalCentered="1"/>
  <pageMargins left="0" right="0" top="0" bottom="0" header="0.51181102362204722" footer="0.51181102362204722"/>
  <pageSetup paperSize="9" scale="76" orientation="landscape" r:id="rId1"/>
  <headerFooter alignWithMargins="0"/>
  <ignoredErrors>
    <ignoredError sqref="A2:M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04"/>
  <sheetViews>
    <sheetView view="pageBreakPreview" zoomScaleNormal="100" zoomScaleSheetLayoutView="100" workbookViewId="0">
      <selection activeCell="J22" sqref="J22:K22"/>
    </sheetView>
  </sheetViews>
  <sheetFormatPr defaultColWidth="10.19921875" defaultRowHeight="15.6"/>
  <cols>
    <col min="1" max="1" width="6.8984375" style="13" bestFit="1" customWidth="1"/>
    <col min="2" max="2" width="24.19921875" style="14" customWidth="1"/>
    <col min="3" max="3" width="11.59765625" style="14" bestFit="1" customWidth="1"/>
    <col min="4" max="4" width="19.3984375" style="208" bestFit="1" customWidth="1"/>
    <col min="5" max="5" width="11.19921875" style="13" bestFit="1" customWidth="1"/>
    <col min="6" max="10" width="10.19921875" style="13" customWidth="1"/>
    <col min="11" max="11" width="15" style="15" customWidth="1"/>
    <col min="12" max="255" width="10.19921875" style="13"/>
    <col min="256" max="256" width="6.8984375" style="13" bestFit="1" customWidth="1"/>
    <col min="257" max="257" width="24.19921875" style="13" customWidth="1"/>
    <col min="258" max="258" width="8" style="13" customWidth="1"/>
    <col min="259" max="265" width="10.19921875" style="13" customWidth="1"/>
    <col min="266" max="266" width="8" style="13" customWidth="1"/>
    <col min="267" max="267" width="24.19921875" style="13" customWidth="1"/>
    <col min="268" max="511" width="10.19921875" style="13"/>
    <col min="512" max="512" width="6.8984375" style="13" bestFit="1" customWidth="1"/>
    <col min="513" max="513" width="24.19921875" style="13" customWidth="1"/>
    <col min="514" max="514" width="8" style="13" customWidth="1"/>
    <col min="515" max="521" width="10.19921875" style="13" customWidth="1"/>
    <col min="522" max="522" width="8" style="13" customWidth="1"/>
    <col min="523" max="523" width="24.19921875" style="13" customWidth="1"/>
    <col min="524" max="767" width="10.19921875" style="13"/>
    <col min="768" max="768" width="6.8984375" style="13" bestFit="1" customWidth="1"/>
    <col min="769" max="769" width="24.19921875" style="13" customWidth="1"/>
    <col min="770" max="770" width="8" style="13" customWidth="1"/>
    <col min="771" max="777" width="10.19921875" style="13" customWidth="1"/>
    <col min="778" max="778" width="8" style="13" customWidth="1"/>
    <col min="779" max="779" width="24.19921875" style="13" customWidth="1"/>
    <col min="780" max="1023" width="10.19921875" style="13"/>
    <col min="1024" max="1024" width="6.8984375" style="13" bestFit="1" customWidth="1"/>
    <col min="1025" max="1025" width="24.19921875" style="13" customWidth="1"/>
    <col min="1026" max="1026" width="8" style="13" customWidth="1"/>
    <col min="1027" max="1033" width="10.19921875" style="13" customWidth="1"/>
    <col min="1034" max="1034" width="8" style="13" customWidth="1"/>
    <col min="1035" max="1035" width="24.19921875" style="13" customWidth="1"/>
    <col min="1036" max="1279" width="10.19921875" style="13"/>
    <col min="1280" max="1280" width="6.8984375" style="13" bestFit="1" customWidth="1"/>
    <col min="1281" max="1281" width="24.19921875" style="13" customWidth="1"/>
    <col min="1282" max="1282" width="8" style="13" customWidth="1"/>
    <col min="1283" max="1289" width="10.19921875" style="13" customWidth="1"/>
    <col min="1290" max="1290" width="8" style="13" customWidth="1"/>
    <col min="1291" max="1291" width="24.19921875" style="13" customWidth="1"/>
    <col min="1292" max="1535" width="10.19921875" style="13"/>
    <col min="1536" max="1536" width="6.8984375" style="13" bestFit="1" customWidth="1"/>
    <col min="1537" max="1537" width="24.19921875" style="13" customWidth="1"/>
    <col min="1538" max="1538" width="8" style="13" customWidth="1"/>
    <col min="1539" max="1545" width="10.19921875" style="13" customWidth="1"/>
    <col min="1546" max="1546" width="8" style="13" customWidth="1"/>
    <col min="1547" max="1547" width="24.19921875" style="13" customWidth="1"/>
    <col min="1548" max="1791" width="10.19921875" style="13"/>
    <col min="1792" max="1792" width="6.8984375" style="13" bestFit="1" customWidth="1"/>
    <col min="1793" max="1793" width="24.19921875" style="13" customWidth="1"/>
    <col min="1794" max="1794" width="8" style="13" customWidth="1"/>
    <col min="1795" max="1801" width="10.19921875" style="13" customWidth="1"/>
    <col min="1802" max="1802" width="8" style="13" customWidth="1"/>
    <col min="1803" max="1803" width="24.19921875" style="13" customWidth="1"/>
    <col min="1804" max="2047" width="10.19921875" style="13"/>
    <col min="2048" max="2048" width="6.8984375" style="13" bestFit="1" customWidth="1"/>
    <col min="2049" max="2049" width="24.19921875" style="13" customWidth="1"/>
    <col min="2050" max="2050" width="8" style="13" customWidth="1"/>
    <col min="2051" max="2057" width="10.19921875" style="13" customWidth="1"/>
    <col min="2058" max="2058" width="8" style="13" customWidth="1"/>
    <col min="2059" max="2059" width="24.19921875" style="13" customWidth="1"/>
    <col min="2060" max="2303" width="10.19921875" style="13"/>
    <col min="2304" max="2304" width="6.8984375" style="13" bestFit="1" customWidth="1"/>
    <col min="2305" max="2305" width="24.19921875" style="13" customWidth="1"/>
    <col min="2306" max="2306" width="8" style="13" customWidth="1"/>
    <col min="2307" max="2313" width="10.19921875" style="13" customWidth="1"/>
    <col min="2314" max="2314" width="8" style="13" customWidth="1"/>
    <col min="2315" max="2315" width="24.19921875" style="13" customWidth="1"/>
    <col min="2316" max="2559" width="10.19921875" style="13"/>
    <col min="2560" max="2560" width="6.8984375" style="13" bestFit="1" customWidth="1"/>
    <col min="2561" max="2561" width="24.19921875" style="13" customWidth="1"/>
    <col min="2562" max="2562" width="8" style="13" customWidth="1"/>
    <col min="2563" max="2569" width="10.19921875" style="13" customWidth="1"/>
    <col min="2570" max="2570" width="8" style="13" customWidth="1"/>
    <col min="2571" max="2571" width="24.19921875" style="13" customWidth="1"/>
    <col min="2572" max="2815" width="10.19921875" style="13"/>
    <col min="2816" max="2816" width="6.8984375" style="13" bestFit="1" customWidth="1"/>
    <col min="2817" max="2817" width="24.19921875" style="13" customWidth="1"/>
    <col min="2818" max="2818" width="8" style="13" customWidth="1"/>
    <col min="2819" max="2825" width="10.19921875" style="13" customWidth="1"/>
    <col min="2826" max="2826" width="8" style="13" customWidth="1"/>
    <col min="2827" max="2827" width="24.19921875" style="13" customWidth="1"/>
    <col min="2828" max="3071" width="10.19921875" style="13"/>
    <col min="3072" max="3072" width="6.8984375" style="13" bestFit="1" customWidth="1"/>
    <col min="3073" max="3073" width="24.19921875" style="13" customWidth="1"/>
    <col min="3074" max="3074" width="8" style="13" customWidth="1"/>
    <col min="3075" max="3081" width="10.19921875" style="13" customWidth="1"/>
    <col min="3082" max="3082" width="8" style="13" customWidth="1"/>
    <col min="3083" max="3083" width="24.19921875" style="13" customWidth="1"/>
    <col min="3084" max="3327" width="10.19921875" style="13"/>
    <col min="3328" max="3328" width="6.8984375" style="13" bestFit="1" customWidth="1"/>
    <col min="3329" max="3329" width="24.19921875" style="13" customWidth="1"/>
    <col min="3330" max="3330" width="8" style="13" customWidth="1"/>
    <col min="3331" max="3337" width="10.19921875" style="13" customWidth="1"/>
    <col min="3338" max="3338" width="8" style="13" customWidth="1"/>
    <col min="3339" max="3339" width="24.19921875" style="13" customWidth="1"/>
    <col min="3340" max="3583" width="10.19921875" style="13"/>
    <col min="3584" max="3584" width="6.8984375" style="13" bestFit="1" customWidth="1"/>
    <col min="3585" max="3585" width="24.19921875" style="13" customWidth="1"/>
    <col min="3586" max="3586" width="8" style="13" customWidth="1"/>
    <col min="3587" max="3593" width="10.19921875" style="13" customWidth="1"/>
    <col min="3594" max="3594" width="8" style="13" customWidth="1"/>
    <col min="3595" max="3595" width="24.19921875" style="13" customWidth="1"/>
    <col min="3596" max="3839" width="10.19921875" style="13"/>
    <col min="3840" max="3840" width="6.8984375" style="13" bestFit="1" customWidth="1"/>
    <col min="3841" max="3841" width="24.19921875" style="13" customWidth="1"/>
    <col min="3842" max="3842" width="8" style="13" customWidth="1"/>
    <col min="3843" max="3849" width="10.19921875" style="13" customWidth="1"/>
    <col min="3850" max="3850" width="8" style="13" customWidth="1"/>
    <col min="3851" max="3851" width="24.19921875" style="13" customWidth="1"/>
    <col min="3852" max="4095" width="10.19921875" style="13"/>
    <col min="4096" max="4096" width="6.8984375" style="13" bestFit="1" customWidth="1"/>
    <col min="4097" max="4097" width="24.19921875" style="13" customWidth="1"/>
    <col min="4098" max="4098" width="8" style="13" customWidth="1"/>
    <col min="4099" max="4105" width="10.19921875" style="13" customWidth="1"/>
    <col min="4106" max="4106" width="8" style="13" customWidth="1"/>
    <col min="4107" max="4107" width="24.19921875" style="13" customWidth="1"/>
    <col min="4108" max="4351" width="10.19921875" style="13"/>
    <col min="4352" max="4352" width="6.8984375" style="13" bestFit="1" customWidth="1"/>
    <col min="4353" max="4353" width="24.19921875" style="13" customWidth="1"/>
    <col min="4354" max="4354" width="8" style="13" customWidth="1"/>
    <col min="4355" max="4361" width="10.19921875" style="13" customWidth="1"/>
    <col min="4362" max="4362" width="8" style="13" customWidth="1"/>
    <col min="4363" max="4363" width="24.19921875" style="13" customWidth="1"/>
    <col min="4364" max="4607" width="10.19921875" style="13"/>
    <col min="4608" max="4608" width="6.8984375" style="13" bestFit="1" customWidth="1"/>
    <col min="4609" max="4609" width="24.19921875" style="13" customWidth="1"/>
    <col min="4610" max="4610" width="8" style="13" customWidth="1"/>
    <col min="4611" max="4617" width="10.19921875" style="13" customWidth="1"/>
    <col min="4618" max="4618" width="8" style="13" customWidth="1"/>
    <col min="4619" max="4619" width="24.19921875" style="13" customWidth="1"/>
    <col min="4620" max="4863" width="10.19921875" style="13"/>
    <col min="4864" max="4864" width="6.8984375" style="13" bestFit="1" customWidth="1"/>
    <col min="4865" max="4865" width="24.19921875" style="13" customWidth="1"/>
    <col min="4866" max="4866" width="8" style="13" customWidth="1"/>
    <col min="4867" max="4873" width="10.19921875" style="13" customWidth="1"/>
    <col min="4874" max="4874" width="8" style="13" customWidth="1"/>
    <col min="4875" max="4875" width="24.19921875" style="13" customWidth="1"/>
    <col min="4876" max="5119" width="10.19921875" style="13"/>
    <col min="5120" max="5120" width="6.8984375" style="13" bestFit="1" customWidth="1"/>
    <col min="5121" max="5121" width="24.19921875" style="13" customWidth="1"/>
    <col min="5122" max="5122" width="8" style="13" customWidth="1"/>
    <col min="5123" max="5129" width="10.19921875" style="13" customWidth="1"/>
    <col min="5130" max="5130" width="8" style="13" customWidth="1"/>
    <col min="5131" max="5131" width="24.19921875" style="13" customWidth="1"/>
    <col min="5132" max="5375" width="10.19921875" style="13"/>
    <col min="5376" max="5376" width="6.8984375" style="13" bestFit="1" customWidth="1"/>
    <col min="5377" max="5377" width="24.19921875" style="13" customWidth="1"/>
    <col min="5378" max="5378" width="8" style="13" customWidth="1"/>
    <col min="5379" max="5385" width="10.19921875" style="13" customWidth="1"/>
    <col min="5386" max="5386" width="8" style="13" customWidth="1"/>
    <col min="5387" max="5387" width="24.19921875" style="13" customWidth="1"/>
    <col min="5388" max="5631" width="10.19921875" style="13"/>
    <col min="5632" max="5632" width="6.8984375" style="13" bestFit="1" customWidth="1"/>
    <col min="5633" max="5633" width="24.19921875" style="13" customWidth="1"/>
    <col min="5634" max="5634" width="8" style="13" customWidth="1"/>
    <col min="5635" max="5641" width="10.19921875" style="13" customWidth="1"/>
    <col min="5642" max="5642" width="8" style="13" customWidth="1"/>
    <col min="5643" max="5643" width="24.19921875" style="13" customWidth="1"/>
    <col min="5644" max="5887" width="10.19921875" style="13"/>
    <col min="5888" max="5888" width="6.8984375" style="13" bestFit="1" customWidth="1"/>
    <col min="5889" max="5889" width="24.19921875" style="13" customWidth="1"/>
    <col min="5890" max="5890" width="8" style="13" customWidth="1"/>
    <col min="5891" max="5897" width="10.19921875" style="13" customWidth="1"/>
    <col min="5898" max="5898" width="8" style="13" customWidth="1"/>
    <col min="5899" max="5899" width="24.19921875" style="13" customWidth="1"/>
    <col min="5900" max="6143" width="10.19921875" style="13"/>
    <col min="6144" max="6144" width="6.8984375" style="13" bestFit="1" customWidth="1"/>
    <col min="6145" max="6145" width="24.19921875" style="13" customWidth="1"/>
    <col min="6146" max="6146" width="8" style="13" customWidth="1"/>
    <col min="6147" max="6153" width="10.19921875" style="13" customWidth="1"/>
    <col min="6154" max="6154" width="8" style="13" customWidth="1"/>
    <col min="6155" max="6155" width="24.19921875" style="13" customWidth="1"/>
    <col min="6156" max="6399" width="10.19921875" style="13"/>
    <col min="6400" max="6400" width="6.8984375" style="13" bestFit="1" customWidth="1"/>
    <col min="6401" max="6401" width="24.19921875" style="13" customWidth="1"/>
    <col min="6402" max="6402" width="8" style="13" customWidth="1"/>
    <col min="6403" max="6409" width="10.19921875" style="13" customWidth="1"/>
    <col min="6410" max="6410" width="8" style="13" customWidth="1"/>
    <col min="6411" max="6411" width="24.19921875" style="13" customWidth="1"/>
    <col min="6412" max="6655" width="10.19921875" style="13"/>
    <col min="6656" max="6656" width="6.8984375" style="13" bestFit="1" customWidth="1"/>
    <col min="6657" max="6657" width="24.19921875" style="13" customWidth="1"/>
    <col min="6658" max="6658" width="8" style="13" customWidth="1"/>
    <col min="6659" max="6665" width="10.19921875" style="13" customWidth="1"/>
    <col min="6666" max="6666" width="8" style="13" customWidth="1"/>
    <col min="6667" max="6667" width="24.19921875" style="13" customWidth="1"/>
    <col min="6668" max="6911" width="10.19921875" style="13"/>
    <col min="6912" max="6912" width="6.8984375" style="13" bestFit="1" customWidth="1"/>
    <col min="6913" max="6913" width="24.19921875" style="13" customWidth="1"/>
    <col min="6914" max="6914" width="8" style="13" customWidth="1"/>
    <col min="6915" max="6921" width="10.19921875" style="13" customWidth="1"/>
    <col min="6922" max="6922" width="8" style="13" customWidth="1"/>
    <col min="6923" max="6923" width="24.19921875" style="13" customWidth="1"/>
    <col min="6924" max="7167" width="10.19921875" style="13"/>
    <col min="7168" max="7168" width="6.8984375" style="13" bestFit="1" customWidth="1"/>
    <col min="7169" max="7169" width="24.19921875" style="13" customWidth="1"/>
    <col min="7170" max="7170" width="8" style="13" customWidth="1"/>
    <col min="7171" max="7177" width="10.19921875" style="13" customWidth="1"/>
    <col min="7178" max="7178" width="8" style="13" customWidth="1"/>
    <col min="7179" max="7179" width="24.19921875" style="13" customWidth="1"/>
    <col min="7180" max="7423" width="10.19921875" style="13"/>
    <col min="7424" max="7424" width="6.8984375" style="13" bestFit="1" customWidth="1"/>
    <col min="7425" max="7425" width="24.19921875" style="13" customWidth="1"/>
    <col min="7426" max="7426" width="8" style="13" customWidth="1"/>
    <col min="7427" max="7433" width="10.19921875" style="13" customWidth="1"/>
    <col min="7434" max="7434" width="8" style="13" customWidth="1"/>
    <col min="7435" max="7435" width="24.19921875" style="13" customWidth="1"/>
    <col min="7436" max="7679" width="10.19921875" style="13"/>
    <col min="7680" max="7680" width="6.8984375" style="13" bestFit="1" customWidth="1"/>
    <col min="7681" max="7681" width="24.19921875" style="13" customWidth="1"/>
    <col min="7682" max="7682" width="8" style="13" customWidth="1"/>
    <col min="7683" max="7689" width="10.19921875" style="13" customWidth="1"/>
    <col min="7690" max="7690" width="8" style="13" customWidth="1"/>
    <col min="7691" max="7691" width="24.19921875" style="13" customWidth="1"/>
    <col min="7692" max="7935" width="10.19921875" style="13"/>
    <col min="7936" max="7936" width="6.8984375" style="13" bestFit="1" customWidth="1"/>
    <col min="7937" max="7937" width="24.19921875" style="13" customWidth="1"/>
    <col min="7938" max="7938" width="8" style="13" customWidth="1"/>
    <col min="7939" max="7945" width="10.19921875" style="13" customWidth="1"/>
    <col min="7946" max="7946" width="8" style="13" customWidth="1"/>
    <col min="7947" max="7947" width="24.19921875" style="13" customWidth="1"/>
    <col min="7948" max="8191" width="10.19921875" style="13"/>
    <col min="8192" max="8192" width="6.8984375" style="13" bestFit="1" customWidth="1"/>
    <col min="8193" max="8193" width="24.19921875" style="13" customWidth="1"/>
    <col min="8194" max="8194" width="8" style="13" customWidth="1"/>
    <col min="8195" max="8201" width="10.19921875" style="13" customWidth="1"/>
    <col min="8202" max="8202" width="8" style="13" customWidth="1"/>
    <col min="8203" max="8203" width="24.19921875" style="13" customWidth="1"/>
    <col min="8204" max="8447" width="10.19921875" style="13"/>
    <col min="8448" max="8448" width="6.8984375" style="13" bestFit="1" customWidth="1"/>
    <col min="8449" max="8449" width="24.19921875" style="13" customWidth="1"/>
    <col min="8450" max="8450" width="8" style="13" customWidth="1"/>
    <col min="8451" max="8457" width="10.19921875" style="13" customWidth="1"/>
    <col min="8458" max="8458" width="8" style="13" customWidth="1"/>
    <col min="8459" max="8459" width="24.19921875" style="13" customWidth="1"/>
    <col min="8460" max="8703" width="10.19921875" style="13"/>
    <col min="8704" max="8704" width="6.8984375" style="13" bestFit="1" customWidth="1"/>
    <col min="8705" max="8705" width="24.19921875" style="13" customWidth="1"/>
    <col min="8706" max="8706" width="8" style="13" customWidth="1"/>
    <col min="8707" max="8713" width="10.19921875" style="13" customWidth="1"/>
    <col min="8714" max="8714" width="8" style="13" customWidth="1"/>
    <col min="8715" max="8715" width="24.19921875" style="13" customWidth="1"/>
    <col min="8716" max="8959" width="10.19921875" style="13"/>
    <col min="8960" max="8960" width="6.8984375" style="13" bestFit="1" customWidth="1"/>
    <col min="8961" max="8961" width="24.19921875" style="13" customWidth="1"/>
    <col min="8962" max="8962" width="8" style="13" customWidth="1"/>
    <col min="8963" max="8969" width="10.19921875" style="13" customWidth="1"/>
    <col min="8970" max="8970" width="8" style="13" customWidth="1"/>
    <col min="8971" max="8971" width="24.19921875" style="13" customWidth="1"/>
    <col min="8972" max="9215" width="10.19921875" style="13"/>
    <col min="9216" max="9216" width="6.8984375" style="13" bestFit="1" customWidth="1"/>
    <col min="9217" max="9217" width="24.19921875" style="13" customWidth="1"/>
    <col min="9218" max="9218" width="8" style="13" customWidth="1"/>
    <col min="9219" max="9225" width="10.19921875" style="13" customWidth="1"/>
    <col min="9226" max="9226" width="8" style="13" customWidth="1"/>
    <col min="9227" max="9227" width="24.19921875" style="13" customWidth="1"/>
    <col min="9228" max="9471" width="10.19921875" style="13"/>
    <col min="9472" max="9472" width="6.8984375" style="13" bestFit="1" customWidth="1"/>
    <col min="9473" max="9473" width="24.19921875" style="13" customWidth="1"/>
    <col min="9474" max="9474" width="8" style="13" customWidth="1"/>
    <col min="9475" max="9481" width="10.19921875" style="13" customWidth="1"/>
    <col min="9482" max="9482" width="8" style="13" customWidth="1"/>
    <col min="9483" max="9483" width="24.19921875" style="13" customWidth="1"/>
    <col min="9484" max="9727" width="10.19921875" style="13"/>
    <col min="9728" max="9728" width="6.8984375" style="13" bestFit="1" customWidth="1"/>
    <col min="9729" max="9729" width="24.19921875" style="13" customWidth="1"/>
    <col min="9730" max="9730" width="8" style="13" customWidth="1"/>
    <col min="9731" max="9737" width="10.19921875" style="13" customWidth="1"/>
    <col min="9738" max="9738" width="8" style="13" customWidth="1"/>
    <col min="9739" max="9739" width="24.19921875" style="13" customWidth="1"/>
    <col min="9740" max="9983" width="10.19921875" style="13"/>
    <col min="9984" max="9984" width="6.8984375" style="13" bestFit="1" customWidth="1"/>
    <col min="9985" max="9985" width="24.19921875" style="13" customWidth="1"/>
    <col min="9986" max="9986" width="8" style="13" customWidth="1"/>
    <col min="9987" max="9993" width="10.19921875" style="13" customWidth="1"/>
    <col min="9994" max="9994" width="8" style="13" customWidth="1"/>
    <col min="9995" max="9995" width="24.19921875" style="13" customWidth="1"/>
    <col min="9996" max="10239" width="10.19921875" style="13"/>
    <col min="10240" max="10240" width="6.8984375" style="13" bestFit="1" customWidth="1"/>
    <col min="10241" max="10241" width="24.19921875" style="13" customWidth="1"/>
    <col min="10242" max="10242" width="8" style="13" customWidth="1"/>
    <col min="10243" max="10249" width="10.19921875" style="13" customWidth="1"/>
    <col min="10250" max="10250" width="8" style="13" customWidth="1"/>
    <col min="10251" max="10251" width="24.19921875" style="13" customWidth="1"/>
    <col min="10252" max="10495" width="10.19921875" style="13"/>
    <col min="10496" max="10496" width="6.8984375" style="13" bestFit="1" customWidth="1"/>
    <col min="10497" max="10497" width="24.19921875" style="13" customWidth="1"/>
    <col min="10498" max="10498" width="8" style="13" customWidth="1"/>
    <col min="10499" max="10505" width="10.19921875" style="13" customWidth="1"/>
    <col min="10506" max="10506" width="8" style="13" customWidth="1"/>
    <col min="10507" max="10507" width="24.19921875" style="13" customWidth="1"/>
    <col min="10508" max="10751" width="10.19921875" style="13"/>
    <col min="10752" max="10752" width="6.8984375" style="13" bestFit="1" customWidth="1"/>
    <col min="10753" max="10753" width="24.19921875" style="13" customWidth="1"/>
    <col min="10754" max="10754" width="8" style="13" customWidth="1"/>
    <col min="10755" max="10761" width="10.19921875" style="13" customWidth="1"/>
    <col min="10762" max="10762" width="8" style="13" customWidth="1"/>
    <col min="10763" max="10763" width="24.19921875" style="13" customWidth="1"/>
    <col min="10764" max="11007" width="10.19921875" style="13"/>
    <col min="11008" max="11008" width="6.8984375" style="13" bestFit="1" customWidth="1"/>
    <col min="11009" max="11009" width="24.19921875" style="13" customWidth="1"/>
    <col min="11010" max="11010" width="8" style="13" customWidth="1"/>
    <col min="11011" max="11017" width="10.19921875" style="13" customWidth="1"/>
    <col min="11018" max="11018" width="8" style="13" customWidth="1"/>
    <col min="11019" max="11019" width="24.19921875" style="13" customWidth="1"/>
    <col min="11020" max="11263" width="10.19921875" style="13"/>
    <col min="11264" max="11264" width="6.8984375" style="13" bestFit="1" customWidth="1"/>
    <col min="11265" max="11265" width="24.19921875" style="13" customWidth="1"/>
    <col min="11266" max="11266" width="8" style="13" customWidth="1"/>
    <col min="11267" max="11273" width="10.19921875" style="13" customWidth="1"/>
    <col min="11274" max="11274" width="8" style="13" customWidth="1"/>
    <col min="11275" max="11275" width="24.19921875" style="13" customWidth="1"/>
    <col min="11276" max="11519" width="10.19921875" style="13"/>
    <col min="11520" max="11520" width="6.8984375" style="13" bestFit="1" customWidth="1"/>
    <col min="11521" max="11521" width="24.19921875" style="13" customWidth="1"/>
    <col min="11522" max="11522" width="8" style="13" customWidth="1"/>
    <col min="11523" max="11529" width="10.19921875" style="13" customWidth="1"/>
    <col min="11530" max="11530" width="8" style="13" customWidth="1"/>
    <col min="11531" max="11531" width="24.19921875" style="13" customWidth="1"/>
    <col min="11532" max="11775" width="10.19921875" style="13"/>
    <col min="11776" max="11776" width="6.8984375" style="13" bestFit="1" customWidth="1"/>
    <col min="11777" max="11777" width="24.19921875" style="13" customWidth="1"/>
    <col min="11778" max="11778" width="8" style="13" customWidth="1"/>
    <col min="11779" max="11785" width="10.19921875" style="13" customWidth="1"/>
    <col min="11786" max="11786" width="8" style="13" customWidth="1"/>
    <col min="11787" max="11787" width="24.19921875" style="13" customWidth="1"/>
    <col min="11788" max="12031" width="10.19921875" style="13"/>
    <col min="12032" max="12032" width="6.8984375" style="13" bestFit="1" customWidth="1"/>
    <col min="12033" max="12033" width="24.19921875" style="13" customWidth="1"/>
    <col min="12034" max="12034" width="8" style="13" customWidth="1"/>
    <col min="12035" max="12041" width="10.19921875" style="13" customWidth="1"/>
    <col min="12042" max="12042" width="8" style="13" customWidth="1"/>
    <col min="12043" max="12043" width="24.19921875" style="13" customWidth="1"/>
    <col min="12044" max="12287" width="10.19921875" style="13"/>
    <col min="12288" max="12288" width="6.8984375" style="13" bestFit="1" customWidth="1"/>
    <col min="12289" max="12289" width="24.19921875" style="13" customWidth="1"/>
    <col min="12290" max="12290" width="8" style="13" customWidth="1"/>
    <col min="12291" max="12297" width="10.19921875" style="13" customWidth="1"/>
    <col min="12298" max="12298" width="8" style="13" customWidth="1"/>
    <col min="12299" max="12299" width="24.19921875" style="13" customWidth="1"/>
    <col min="12300" max="12543" width="10.19921875" style="13"/>
    <col min="12544" max="12544" width="6.8984375" style="13" bestFit="1" customWidth="1"/>
    <col min="12545" max="12545" width="24.19921875" style="13" customWidth="1"/>
    <col min="12546" max="12546" width="8" style="13" customWidth="1"/>
    <col min="12547" max="12553" width="10.19921875" style="13" customWidth="1"/>
    <col min="12554" max="12554" width="8" style="13" customWidth="1"/>
    <col min="12555" max="12555" width="24.19921875" style="13" customWidth="1"/>
    <col min="12556" max="12799" width="10.19921875" style="13"/>
    <col min="12800" max="12800" width="6.8984375" style="13" bestFit="1" customWidth="1"/>
    <col min="12801" max="12801" width="24.19921875" style="13" customWidth="1"/>
    <col min="12802" max="12802" width="8" style="13" customWidth="1"/>
    <col min="12803" max="12809" width="10.19921875" style="13" customWidth="1"/>
    <col min="12810" max="12810" width="8" style="13" customWidth="1"/>
    <col min="12811" max="12811" width="24.19921875" style="13" customWidth="1"/>
    <col min="12812" max="13055" width="10.19921875" style="13"/>
    <col min="13056" max="13056" width="6.8984375" style="13" bestFit="1" customWidth="1"/>
    <col min="13057" max="13057" width="24.19921875" style="13" customWidth="1"/>
    <col min="13058" max="13058" width="8" style="13" customWidth="1"/>
    <col min="13059" max="13065" width="10.19921875" style="13" customWidth="1"/>
    <col min="13066" max="13066" width="8" style="13" customWidth="1"/>
    <col min="13067" max="13067" width="24.19921875" style="13" customWidth="1"/>
    <col min="13068" max="13311" width="10.19921875" style="13"/>
    <col min="13312" max="13312" width="6.8984375" style="13" bestFit="1" customWidth="1"/>
    <col min="13313" max="13313" width="24.19921875" style="13" customWidth="1"/>
    <col min="13314" max="13314" width="8" style="13" customWidth="1"/>
    <col min="13315" max="13321" width="10.19921875" style="13" customWidth="1"/>
    <col min="13322" max="13322" width="8" style="13" customWidth="1"/>
    <col min="13323" max="13323" width="24.19921875" style="13" customWidth="1"/>
    <col min="13324" max="13567" width="10.19921875" style="13"/>
    <col min="13568" max="13568" width="6.8984375" style="13" bestFit="1" customWidth="1"/>
    <col min="13569" max="13569" width="24.19921875" style="13" customWidth="1"/>
    <col min="13570" max="13570" width="8" style="13" customWidth="1"/>
    <col min="13571" max="13577" width="10.19921875" style="13" customWidth="1"/>
    <col min="13578" max="13578" width="8" style="13" customWidth="1"/>
    <col min="13579" max="13579" width="24.19921875" style="13" customWidth="1"/>
    <col min="13580" max="13823" width="10.19921875" style="13"/>
    <col min="13824" max="13824" width="6.8984375" style="13" bestFit="1" customWidth="1"/>
    <col min="13825" max="13825" width="24.19921875" style="13" customWidth="1"/>
    <col min="13826" max="13826" width="8" style="13" customWidth="1"/>
    <col min="13827" max="13833" width="10.19921875" style="13" customWidth="1"/>
    <col min="13834" max="13834" width="8" style="13" customWidth="1"/>
    <col min="13835" max="13835" width="24.19921875" style="13" customWidth="1"/>
    <col min="13836" max="14079" width="10.19921875" style="13"/>
    <col min="14080" max="14080" width="6.8984375" style="13" bestFit="1" customWidth="1"/>
    <col min="14081" max="14081" width="24.19921875" style="13" customWidth="1"/>
    <col min="14082" max="14082" width="8" style="13" customWidth="1"/>
    <col min="14083" max="14089" width="10.19921875" style="13" customWidth="1"/>
    <col min="14090" max="14090" width="8" style="13" customWidth="1"/>
    <col min="14091" max="14091" width="24.19921875" style="13" customWidth="1"/>
    <col min="14092" max="14335" width="10.19921875" style="13"/>
    <col min="14336" max="14336" width="6.8984375" style="13" bestFit="1" customWidth="1"/>
    <col min="14337" max="14337" width="24.19921875" style="13" customWidth="1"/>
    <col min="14338" max="14338" width="8" style="13" customWidth="1"/>
    <col min="14339" max="14345" width="10.19921875" style="13" customWidth="1"/>
    <col min="14346" max="14346" width="8" style="13" customWidth="1"/>
    <col min="14347" max="14347" width="24.19921875" style="13" customWidth="1"/>
    <col min="14348" max="14591" width="10.19921875" style="13"/>
    <col min="14592" max="14592" width="6.8984375" style="13" bestFit="1" customWidth="1"/>
    <col min="14593" max="14593" width="24.19921875" style="13" customWidth="1"/>
    <col min="14594" max="14594" width="8" style="13" customWidth="1"/>
    <col min="14595" max="14601" width="10.19921875" style="13" customWidth="1"/>
    <col min="14602" max="14602" width="8" style="13" customWidth="1"/>
    <col min="14603" max="14603" width="24.19921875" style="13" customWidth="1"/>
    <col min="14604" max="14847" width="10.19921875" style="13"/>
    <col min="14848" max="14848" width="6.8984375" style="13" bestFit="1" customWidth="1"/>
    <col min="14849" max="14849" width="24.19921875" style="13" customWidth="1"/>
    <col min="14850" max="14850" width="8" style="13" customWidth="1"/>
    <col min="14851" max="14857" width="10.19921875" style="13" customWidth="1"/>
    <col min="14858" max="14858" width="8" style="13" customWidth="1"/>
    <col min="14859" max="14859" width="24.19921875" style="13" customWidth="1"/>
    <col min="14860" max="15103" width="10.19921875" style="13"/>
    <col min="15104" max="15104" width="6.8984375" style="13" bestFit="1" customWidth="1"/>
    <col min="15105" max="15105" width="24.19921875" style="13" customWidth="1"/>
    <col min="15106" max="15106" width="8" style="13" customWidth="1"/>
    <col min="15107" max="15113" width="10.19921875" style="13" customWidth="1"/>
    <col min="15114" max="15114" width="8" style="13" customWidth="1"/>
    <col min="15115" max="15115" width="24.19921875" style="13" customWidth="1"/>
    <col min="15116" max="15359" width="10.19921875" style="13"/>
    <col min="15360" max="15360" width="6.8984375" style="13" bestFit="1" customWidth="1"/>
    <col min="15361" max="15361" width="24.19921875" style="13" customWidth="1"/>
    <col min="15362" max="15362" width="8" style="13" customWidth="1"/>
    <col min="15363" max="15369" width="10.19921875" style="13" customWidth="1"/>
    <col min="15370" max="15370" width="8" style="13" customWidth="1"/>
    <col min="15371" max="15371" width="24.19921875" style="13" customWidth="1"/>
    <col min="15372" max="15615" width="10.19921875" style="13"/>
    <col min="15616" max="15616" width="6.8984375" style="13" bestFit="1" customWidth="1"/>
    <col min="15617" max="15617" width="24.19921875" style="13" customWidth="1"/>
    <col min="15618" max="15618" width="8" style="13" customWidth="1"/>
    <col min="15619" max="15625" width="10.19921875" style="13" customWidth="1"/>
    <col min="15626" max="15626" width="8" style="13" customWidth="1"/>
    <col min="15627" max="15627" width="24.19921875" style="13" customWidth="1"/>
    <col min="15628" max="15871" width="10.19921875" style="13"/>
    <col min="15872" max="15872" width="6.8984375" style="13" bestFit="1" customWidth="1"/>
    <col min="15873" max="15873" width="24.19921875" style="13" customWidth="1"/>
    <col min="15874" max="15874" width="8" style="13" customWidth="1"/>
    <col min="15875" max="15881" width="10.19921875" style="13" customWidth="1"/>
    <col min="15882" max="15882" width="8" style="13" customWidth="1"/>
    <col min="15883" max="15883" width="24.19921875" style="13" customWidth="1"/>
    <col min="15884" max="16127" width="10.19921875" style="13"/>
    <col min="16128" max="16128" width="6.8984375" style="13" bestFit="1" customWidth="1"/>
    <col min="16129" max="16129" width="24.19921875" style="13" customWidth="1"/>
    <col min="16130" max="16130" width="8" style="13" customWidth="1"/>
    <col min="16131" max="16137" width="10.19921875" style="13" customWidth="1"/>
    <col min="16138" max="16138" width="8" style="13" customWidth="1"/>
    <col min="16139" max="16139" width="24.19921875" style="13" customWidth="1"/>
    <col min="16140" max="16384" width="10.19921875" style="13"/>
  </cols>
  <sheetData>
    <row r="1" spans="1:11" ht="44.25" customHeight="1">
      <c r="A1" s="282" t="s">
        <v>43</v>
      </c>
      <c r="B1" s="282"/>
      <c r="C1" s="282"/>
      <c r="D1" s="282"/>
      <c r="E1" s="282"/>
      <c r="F1" s="282"/>
      <c r="G1" s="282"/>
      <c r="H1" s="282"/>
      <c r="I1" s="282"/>
      <c r="J1" s="282"/>
      <c r="K1" s="282"/>
    </row>
    <row r="2" spans="1:11" ht="20.100000000000001" customHeight="1">
      <c r="A2" s="283" t="s">
        <v>137</v>
      </c>
      <c r="B2" s="283"/>
      <c r="C2" s="283"/>
      <c r="D2" s="283"/>
      <c r="E2" s="283"/>
      <c r="F2" s="283"/>
      <c r="G2" s="283"/>
      <c r="H2" s="283"/>
      <c r="I2" s="283"/>
      <c r="J2" s="283"/>
      <c r="K2" s="283"/>
    </row>
    <row r="3" spans="1:11" ht="15.75" customHeight="1">
      <c r="A3" s="284" t="s">
        <v>44</v>
      </c>
      <c r="B3" s="284"/>
      <c r="C3" s="284"/>
      <c r="D3" s="284"/>
      <c r="E3" s="284"/>
      <c r="F3" s="284"/>
      <c r="G3" s="284"/>
      <c r="H3" s="284"/>
      <c r="I3" s="284"/>
      <c r="J3" s="284"/>
      <c r="K3" s="284"/>
    </row>
    <row r="4" spans="1:11" ht="15.75" customHeight="1">
      <c r="A4" s="284" t="s">
        <v>137</v>
      </c>
      <c r="B4" s="284"/>
      <c r="C4" s="284"/>
      <c r="D4" s="284"/>
      <c r="E4" s="284"/>
      <c r="F4" s="284"/>
      <c r="G4" s="284"/>
      <c r="H4" s="284"/>
      <c r="I4" s="284"/>
      <c r="J4" s="284"/>
      <c r="K4" s="284"/>
    </row>
    <row r="5" spans="1:11" ht="15.6" customHeight="1">
      <c r="A5" s="302" t="s">
        <v>155</v>
      </c>
      <c r="B5" s="302"/>
      <c r="C5" s="318"/>
      <c r="D5" s="319"/>
      <c r="E5" s="319"/>
      <c r="F5" s="319"/>
      <c r="G5" s="319"/>
      <c r="H5" s="319"/>
      <c r="I5" s="319"/>
      <c r="J5" s="319"/>
      <c r="K5" s="82" t="s">
        <v>154</v>
      </c>
    </row>
    <row r="6" spans="1:11" ht="28.5" customHeight="1">
      <c r="A6" s="320" t="s">
        <v>92</v>
      </c>
      <c r="B6" s="322" t="s">
        <v>49</v>
      </c>
      <c r="C6" s="325" t="s">
        <v>93</v>
      </c>
      <c r="D6" s="326"/>
      <c r="E6" s="327" t="s">
        <v>94</v>
      </c>
      <c r="F6" s="327" t="s">
        <v>95</v>
      </c>
      <c r="G6" s="327" t="s">
        <v>96</v>
      </c>
      <c r="H6" s="327" t="s">
        <v>97</v>
      </c>
      <c r="I6" s="327" t="s">
        <v>98</v>
      </c>
      <c r="J6" s="331" t="s">
        <v>67</v>
      </c>
      <c r="K6" s="332"/>
    </row>
    <row r="7" spans="1:11" ht="21" customHeight="1">
      <c r="A7" s="321"/>
      <c r="B7" s="323"/>
      <c r="C7" s="337" t="s">
        <v>99</v>
      </c>
      <c r="D7" s="338"/>
      <c r="E7" s="328"/>
      <c r="F7" s="328"/>
      <c r="G7" s="328"/>
      <c r="H7" s="328"/>
      <c r="I7" s="328"/>
      <c r="J7" s="333"/>
      <c r="K7" s="334"/>
    </row>
    <row r="8" spans="1:11" ht="18" customHeight="1">
      <c r="A8" s="329" t="s">
        <v>100</v>
      </c>
      <c r="B8" s="323"/>
      <c r="C8" s="86" t="s">
        <v>101</v>
      </c>
      <c r="D8" s="193" t="s">
        <v>65</v>
      </c>
      <c r="E8" s="339" t="s">
        <v>102</v>
      </c>
      <c r="F8" s="339" t="s">
        <v>103</v>
      </c>
      <c r="G8" s="339" t="s">
        <v>104</v>
      </c>
      <c r="H8" s="339" t="s">
        <v>105</v>
      </c>
      <c r="I8" s="339" t="s">
        <v>106</v>
      </c>
      <c r="J8" s="333"/>
      <c r="K8" s="334"/>
    </row>
    <row r="9" spans="1:11" ht="22.5" customHeight="1" thickBot="1">
      <c r="A9" s="330"/>
      <c r="B9" s="324"/>
      <c r="C9" s="87" t="s">
        <v>107</v>
      </c>
      <c r="D9" s="194" t="s">
        <v>108</v>
      </c>
      <c r="E9" s="340"/>
      <c r="F9" s="340"/>
      <c r="G9" s="340"/>
      <c r="H9" s="340"/>
      <c r="I9" s="340"/>
      <c r="J9" s="335"/>
      <c r="K9" s="336"/>
    </row>
    <row r="10" spans="1:11" ht="25.5" customHeight="1" thickTop="1" thickBot="1">
      <c r="A10" s="129" t="s">
        <v>115</v>
      </c>
      <c r="B10" s="156" t="s">
        <v>129</v>
      </c>
      <c r="C10" s="157">
        <v>4368031</v>
      </c>
      <c r="D10" s="196">
        <v>1383990</v>
      </c>
      <c r="E10" s="158">
        <v>1297074</v>
      </c>
      <c r="F10" s="158">
        <v>4237180</v>
      </c>
      <c r="G10" s="159">
        <v>2.52</v>
      </c>
      <c r="H10" s="159">
        <v>66.86</v>
      </c>
      <c r="I10" s="157">
        <v>284830</v>
      </c>
      <c r="J10" s="341" t="s">
        <v>130</v>
      </c>
      <c r="K10" s="342"/>
    </row>
    <row r="11" spans="1:11" ht="30.75" customHeight="1" thickTop="1" thickBot="1">
      <c r="A11" s="130">
        <v>35</v>
      </c>
      <c r="B11" s="128" t="s">
        <v>129</v>
      </c>
      <c r="C11" s="124">
        <v>4368031</v>
      </c>
      <c r="D11" s="197">
        <v>1383990</v>
      </c>
      <c r="E11" s="124">
        <v>1297074</v>
      </c>
      <c r="F11" s="124">
        <v>4237180</v>
      </c>
      <c r="G11" s="125">
        <v>2.52</v>
      </c>
      <c r="H11" s="125">
        <v>66.86</v>
      </c>
      <c r="I11" s="124">
        <v>284830</v>
      </c>
      <c r="J11" s="343" t="s">
        <v>131</v>
      </c>
      <c r="K11" s="344"/>
    </row>
    <row r="12" spans="1:11" s="81" customFormat="1" ht="30.75" customHeight="1" thickTop="1" thickBot="1">
      <c r="A12" s="129" t="s">
        <v>116</v>
      </c>
      <c r="B12" s="156" t="s">
        <v>117</v>
      </c>
      <c r="C12" s="157">
        <v>443653</v>
      </c>
      <c r="D12" s="196">
        <v>186392</v>
      </c>
      <c r="E12" s="158">
        <v>264748</v>
      </c>
      <c r="F12" s="158">
        <v>411873</v>
      </c>
      <c r="G12" s="159">
        <v>21.39</v>
      </c>
      <c r="H12" s="159">
        <v>14.33</v>
      </c>
      <c r="I12" s="157">
        <v>74230</v>
      </c>
      <c r="J12" s="341" t="s">
        <v>118</v>
      </c>
      <c r="K12" s="342"/>
    </row>
    <row r="13" spans="1:11" s="81" customFormat="1" ht="30.75" customHeight="1" thickTop="1">
      <c r="A13" s="130">
        <v>37</v>
      </c>
      <c r="B13" s="128" t="s">
        <v>119</v>
      </c>
      <c r="C13" s="124">
        <v>81373</v>
      </c>
      <c r="D13" s="197">
        <v>38243</v>
      </c>
      <c r="E13" s="124">
        <v>187894</v>
      </c>
      <c r="F13" s="124">
        <v>291323</v>
      </c>
      <c r="G13" s="125">
        <v>26.77</v>
      </c>
      <c r="H13" s="125">
        <v>8.73</v>
      </c>
      <c r="I13" s="124">
        <v>55829</v>
      </c>
      <c r="J13" s="345" t="s">
        <v>120</v>
      </c>
      <c r="K13" s="346"/>
    </row>
    <row r="14" spans="1:11" s="81" customFormat="1" ht="30.75" customHeight="1" thickBot="1">
      <c r="A14" s="131">
        <v>3700</v>
      </c>
      <c r="B14" s="132" t="s">
        <v>119</v>
      </c>
      <c r="C14" s="161">
        <v>81373</v>
      </c>
      <c r="D14" s="198">
        <v>38243</v>
      </c>
      <c r="E14" s="161">
        <v>187894</v>
      </c>
      <c r="F14" s="162">
        <v>291323</v>
      </c>
      <c r="G14" s="161">
        <v>26.77</v>
      </c>
      <c r="H14" s="162">
        <v>8.73</v>
      </c>
      <c r="I14" s="167">
        <v>55829</v>
      </c>
      <c r="J14" s="347" t="s">
        <v>120</v>
      </c>
      <c r="K14" s="348"/>
    </row>
    <row r="15" spans="1:11" s="81" customFormat="1" ht="30.75" customHeight="1" thickTop="1">
      <c r="A15" s="130">
        <v>38</v>
      </c>
      <c r="B15" s="128" t="s">
        <v>121</v>
      </c>
      <c r="C15" s="124">
        <v>246198</v>
      </c>
      <c r="D15" s="197">
        <v>120902</v>
      </c>
      <c r="E15" s="124">
        <v>266074</v>
      </c>
      <c r="F15" s="124">
        <v>442976</v>
      </c>
      <c r="G15" s="125">
        <v>24.31</v>
      </c>
      <c r="H15" s="125">
        <v>15.62</v>
      </c>
      <c r="I15" s="124">
        <v>83380</v>
      </c>
      <c r="J15" s="343" t="s">
        <v>122</v>
      </c>
      <c r="K15" s="344"/>
    </row>
    <row r="16" spans="1:11" s="81" customFormat="1" ht="30.75" customHeight="1">
      <c r="A16" s="131">
        <v>3811</v>
      </c>
      <c r="B16" s="132" t="s">
        <v>128</v>
      </c>
      <c r="C16" s="168">
        <v>21729</v>
      </c>
      <c r="D16" s="199">
        <v>21958</v>
      </c>
      <c r="E16" s="168">
        <v>92507</v>
      </c>
      <c r="F16" s="168">
        <v>242294</v>
      </c>
      <c r="G16" s="169">
        <v>39.92</v>
      </c>
      <c r="H16" s="169">
        <v>21.9</v>
      </c>
      <c r="I16" s="168">
        <v>41196</v>
      </c>
      <c r="J16" s="271" t="s">
        <v>132</v>
      </c>
      <c r="K16" s="272"/>
    </row>
    <row r="17" spans="1:11" s="81" customFormat="1" ht="30.75" customHeight="1" thickBot="1">
      <c r="A17" s="133">
        <v>3821</v>
      </c>
      <c r="B17" s="134" t="s">
        <v>123</v>
      </c>
      <c r="C17" s="122">
        <v>187093</v>
      </c>
      <c r="D17" s="200">
        <v>64370</v>
      </c>
      <c r="E17" s="122">
        <v>455669</v>
      </c>
      <c r="F17" s="123">
        <v>664129</v>
      </c>
      <c r="G17" s="122">
        <v>21.31</v>
      </c>
      <c r="H17" s="123">
        <v>10.08</v>
      </c>
      <c r="I17" s="121">
        <v>114741</v>
      </c>
      <c r="J17" s="349" t="s">
        <v>133</v>
      </c>
      <c r="K17" s="350"/>
    </row>
    <row r="18" spans="1:11" s="81" customFormat="1" ht="30.75" customHeight="1" thickTop="1" thickBot="1">
      <c r="A18" s="131">
        <v>3822</v>
      </c>
      <c r="B18" s="132" t="s">
        <v>134</v>
      </c>
      <c r="C18" s="160">
        <v>35170</v>
      </c>
      <c r="D18" s="201">
        <v>19681</v>
      </c>
      <c r="E18" s="161">
        <v>380553</v>
      </c>
      <c r="F18" s="162">
        <v>498339</v>
      </c>
      <c r="G18" s="161">
        <v>23.51</v>
      </c>
      <c r="H18" s="162">
        <v>0.13</v>
      </c>
      <c r="I18" s="153">
        <v>132089</v>
      </c>
      <c r="J18" s="278" t="s">
        <v>135</v>
      </c>
      <c r="K18" s="279"/>
    </row>
    <row r="19" spans="1:11" s="81" customFormat="1" ht="30.75" customHeight="1" thickTop="1" thickBot="1">
      <c r="A19" s="133">
        <v>3830</v>
      </c>
      <c r="B19" s="134" t="s">
        <v>124</v>
      </c>
      <c r="C19" s="163">
        <v>2206</v>
      </c>
      <c r="D19" s="202">
        <v>14893</v>
      </c>
      <c r="E19" s="164">
        <v>116889</v>
      </c>
      <c r="F19" s="165">
        <v>319679</v>
      </c>
      <c r="G19" s="164">
        <v>12.03</v>
      </c>
      <c r="H19" s="165">
        <v>51.41</v>
      </c>
      <c r="I19" s="166">
        <v>71946</v>
      </c>
      <c r="J19" s="349" t="s">
        <v>125</v>
      </c>
      <c r="K19" s="350"/>
    </row>
    <row r="20" spans="1:11" s="188" customFormat="1" ht="30.75" customHeight="1" thickTop="1" thickBot="1">
      <c r="A20" s="184">
        <v>39</v>
      </c>
      <c r="B20" s="185" t="s">
        <v>126</v>
      </c>
      <c r="C20" s="186">
        <v>116082</v>
      </c>
      <c r="D20" s="203">
        <v>27247</v>
      </c>
      <c r="E20" s="186">
        <v>400129</v>
      </c>
      <c r="F20" s="186">
        <v>512359</v>
      </c>
      <c r="G20" s="187">
        <v>6.07</v>
      </c>
      <c r="H20" s="187">
        <v>15.83</v>
      </c>
      <c r="I20" s="186">
        <v>72466</v>
      </c>
      <c r="J20" s="278" t="s">
        <v>127</v>
      </c>
      <c r="K20" s="279"/>
    </row>
    <row r="21" spans="1:11" s="188" customFormat="1" ht="30.75" customHeight="1" thickTop="1">
      <c r="A21" s="189">
        <v>3900</v>
      </c>
      <c r="B21" s="190" t="s">
        <v>126</v>
      </c>
      <c r="C21" s="191">
        <v>116082</v>
      </c>
      <c r="D21" s="204">
        <v>27247</v>
      </c>
      <c r="E21" s="191">
        <v>400129</v>
      </c>
      <c r="F21" s="192">
        <v>512359</v>
      </c>
      <c r="G21" s="191">
        <v>6.07</v>
      </c>
      <c r="H21" s="192">
        <v>15.83</v>
      </c>
      <c r="I21" s="166">
        <v>72466</v>
      </c>
      <c r="J21" s="351" t="s">
        <v>127</v>
      </c>
      <c r="K21" s="352"/>
    </row>
    <row r="22" spans="1:11" ht="39.75" customHeight="1">
      <c r="A22" s="285" t="s">
        <v>63</v>
      </c>
      <c r="B22" s="285"/>
      <c r="C22" s="88">
        <v>4811685</v>
      </c>
      <c r="D22" s="205">
        <f>+D10+D12</f>
        <v>1570382</v>
      </c>
      <c r="E22" s="88">
        <v>943972.24102911295</v>
      </c>
      <c r="F22" s="88">
        <v>2928754.77318889</v>
      </c>
      <c r="G22" s="89">
        <v>3.43</v>
      </c>
      <c r="H22" s="89">
        <v>64.33</v>
      </c>
      <c r="I22" s="88">
        <v>212644.82058226134</v>
      </c>
      <c r="J22" s="377" t="s">
        <v>64</v>
      </c>
      <c r="K22" s="378"/>
    </row>
    <row r="23" spans="1:11" ht="18" customHeight="1">
      <c r="A23" s="80"/>
      <c r="B23" s="81"/>
      <c r="C23" s="81"/>
      <c r="D23" s="206"/>
      <c r="E23" s="80"/>
      <c r="F23" s="80"/>
      <c r="G23" s="84"/>
      <c r="H23" s="80"/>
      <c r="I23" s="80"/>
      <c r="J23" s="80"/>
      <c r="K23" s="81"/>
    </row>
    <row r="24" spans="1:11" ht="18" customHeight="1">
      <c r="A24" s="80"/>
      <c r="B24" s="81"/>
      <c r="C24" s="81"/>
      <c r="D24" s="206"/>
      <c r="E24" s="80"/>
      <c r="F24" s="80"/>
      <c r="G24" s="84"/>
      <c r="H24" s="80"/>
      <c r="I24" s="80"/>
      <c r="J24" s="80"/>
      <c r="K24" s="81"/>
    </row>
    <row r="25" spans="1:11" ht="18" customHeight="1">
      <c r="A25" s="80"/>
      <c r="B25" s="81"/>
      <c r="C25" s="81"/>
      <c r="D25" s="206"/>
      <c r="E25" s="80"/>
      <c r="F25" s="80"/>
      <c r="G25" s="84"/>
      <c r="H25" s="80"/>
      <c r="I25" s="80"/>
      <c r="J25" s="80"/>
      <c r="K25" s="81"/>
    </row>
    <row r="26" spans="1:11" ht="18" customHeight="1">
      <c r="A26" s="80"/>
      <c r="B26" s="81"/>
      <c r="C26" s="81"/>
      <c r="D26" s="206"/>
      <c r="E26" s="80"/>
      <c r="F26" s="80"/>
      <c r="G26" s="84"/>
      <c r="H26" s="80"/>
      <c r="I26" s="80"/>
      <c r="J26" s="80"/>
      <c r="K26" s="81"/>
    </row>
    <row r="27" spans="1:11" s="212" customFormat="1" ht="15"/>
    <row r="28" spans="1:11" s="212" customFormat="1" ht="15"/>
    <row r="29" spans="1:11" s="212" customFormat="1" ht="15"/>
    <row r="30" spans="1:11" s="212" customFormat="1" ht="15"/>
    <row r="31" spans="1:11" s="212" customFormat="1" ht="15"/>
    <row r="32" spans="1:11" s="212" customFormat="1" ht="15"/>
    <row r="33" spans="1:11" s="212" customFormat="1" ht="15"/>
    <row r="34" spans="1:11" s="212" customFormat="1" ht="15"/>
    <row r="35" spans="1:11" s="212" customFormat="1" ht="15"/>
    <row r="36" spans="1:11" s="212" customFormat="1" ht="15"/>
    <row r="37" spans="1:11" s="212" customFormat="1" ht="15"/>
    <row r="38" spans="1:11" s="212" customFormat="1" ht="15"/>
    <row r="39" spans="1:11" ht="18" customHeight="1">
      <c r="A39" s="68"/>
      <c r="B39" s="13"/>
      <c r="C39" s="13"/>
      <c r="D39" s="13"/>
      <c r="K39" s="13"/>
    </row>
    <row r="40" spans="1:11" ht="18" customHeight="1">
      <c r="A40" s="68"/>
      <c r="B40" s="81"/>
      <c r="C40" s="81"/>
      <c r="D40" s="206"/>
      <c r="E40" s="80"/>
      <c r="F40" s="80"/>
      <c r="G40" s="84"/>
      <c r="H40" s="80"/>
      <c r="I40" s="80"/>
      <c r="J40" s="80"/>
      <c r="K40" s="81"/>
    </row>
    <row r="41" spans="1:11" ht="18" customHeight="1">
      <c r="A41" s="68"/>
      <c r="B41" s="81"/>
      <c r="C41" s="81"/>
      <c r="D41" s="206"/>
      <c r="E41" s="80"/>
      <c r="F41" s="80"/>
      <c r="G41" s="84"/>
      <c r="H41" s="80"/>
      <c r="I41" s="80"/>
      <c r="J41" s="80"/>
      <c r="K41" s="81"/>
    </row>
    <row r="42" spans="1:11" ht="18" customHeight="1">
      <c r="A42" s="68"/>
      <c r="B42" s="81"/>
      <c r="C42" s="81"/>
      <c r="D42" s="206"/>
      <c r="E42" s="80"/>
      <c r="F42" s="80"/>
      <c r="G42" s="84"/>
      <c r="H42" s="80"/>
      <c r="I42" s="80"/>
      <c r="J42" s="80"/>
      <c r="K42" s="81"/>
    </row>
    <row r="43" spans="1:11" ht="18" customHeight="1">
      <c r="A43" s="68"/>
      <c r="B43" s="81"/>
      <c r="C43" s="81"/>
      <c r="D43" s="206"/>
      <c r="E43" s="80"/>
      <c r="F43" s="80"/>
      <c r="G43" s="84"/>
      <c r="H43" s="80"/>
      <c r="I43" s="80"/>
      <c r="J43" s="80"/>
      <c r="K43" s="81"/>
    </row>
    <row r="44" spans="1:11" ht="18" customHeight="1">
      <c r="A44" s="68"/>
      <c r="B44" s="81"/>
      <c r="C44" s="81"/>
      <c r="D44" s="206"/>
      <c r="E44" s="80"/>
      <c r="F44" s="80"/>
      <c r="G44" s="84"/>
      <c r="H44" s="80"/>
      <c r="I44" s="80"/>
      <c r="J44" s="80"/>
      <c r="K44" s="81"/>
    </row>
    <row r="45" spans="1:11" ht="18" customHeight="1">
      <c r="A45" s="68"/>
      <c r="B45" s="81"/>
      <c r="C45" s="81"/>
      <c r="D45" s="206"/>
      <c r="E45" s="80"/>
      <c r="F45" s="80"/>
      <c r="G45" s="84"/>
      <c r="H45" s="80"/>
      <c r="I45" s="80"/>
      <c r="J45" s="80"/>
      <c r="K45" s="81"/>
    </row>
    <row r="46" spans="1:11" ht="18" customHeight="1">
      <c r="A46" s="68"/>
      <c r="B46" s="81"/>
      <c r="C46" s="81"/>
      <c r="D46" s="206"/>
      <c r="E46" s="80"/>
      <c r="F46" s="80"/>
      <c r="G46" s="84"/>
      <c r="H46" s="80"/>
      <c r="I46" s="80"/>
      <c r="J46" s="80"/>
      <c r="K46" s="81"/>
    </row>
    <row r="47" spans="1:11" ht="18" customHeight="1">
      <c r="A47" s="68"/>
      <c r="B47" s="81"/>
      <c r="C47" s="81"/>
      <c r="D47" s="206"/>
      <c r="E47" s="80"/>
      <c r="F47" s="80"/>
      <c r="G47" s="84"/>
      <c r="H47" s="80"/>
      <c r="I47" s="80"/>
      <c r="J47" s="80"/>
      <c r="K47" s="81"/>
    </row>
    <row r="48" spans="1:11" ht="18" customHeight="1">
      <c r="A48" s="68"/>
      <c r="B48" s="81"/>
      <c r="C48" s="81"/>
      <c r="D48" s="206"/>
      <c r="E48" s="80"/>
      <c r="F48" s="80"/>
      <c r="G48" s="84"/>
      <c r="H48" s="80"/>
      <c r="I48" s="80"/>
      <c r="J48" s="80"/>
      <c r="K48" s="81"/>
    </row>
    <row r="49" spans="1:11" ht="18" customHeight="1">
      <c r="A49" s="68"/>
      <c r="B49" s="81"/>
      <c r="C49" s="81"/>
      <c r="D49" s="206"/>
      <c r="E49" s="80"/>
      <c r="F49" s="80"/>
      <c r="G49" s="84"/>
      <c r="H49" s="80"/>
      <c r="I49" s="80"/>
      <c r="J49" s="80"/>
      <c r="K49" s="81"/>
    </row>
    <row r="50" spans="1:11" ht="18" customHeight="1">
      <c r="A50" s="68"/>
      <c r="B50" s="81"/>
      <c r="C50" s="81"/>
      <c r="D50" s="206"/>
      <c r="E50" s="80"/>
      <c r="F50" s="80"/>
      <c r="G50" s="84"/>
      <c r="H50" s="80"/>
      <c r="I50" s="80"/>
      <c r="J50" s="80"/>
      <c r="K50" s="81"/>
    </row>
    <row r="51" spans="1:11" ht="18" customHeight="1">
      <c r="A51" s="68"/>
      <c r="B51" s="81"/>
      <c r="C51" s="81"/>
      <c r="D51" s="206"/>
      <c r="E51" s="80"/>
      <c r="F51" s="80"/>
      <c r="G51" s="84"/>
      <c r="H51" s="80"/>
      <c r="I51" s="80"/>
      <c r="J51" s="80"/>
      <c r="K51" s="81"/>
    </row>
    <row r="52" spans="1:11" ht="18" customHeight="1">
      <c r="A52" s="68"/>
      <c r="B52" s="81"/>
      <c r="C52" s="81"/>
      <c r="D52" s="206"/>
      <c r="E52" s="80"/>
      <c r="F52" s="80"/>
      <c r="G52" s="84"/>
      <c r="H52" s="80"/>
      <c r="I52" s="80"/>
      <c r="J52" s="80"/>
      <c r="K52" s="81"/>
    </row>
    <row r="53" spans="1:11" ht="18" customHeight="1">
      <c r="A53" s="68"/>
      <c r="B53" s="81"/>
      <c r="C53" s="81"/>
      <c r="D53" s="206"/>
      <c r="E53" s="80"/>
      <c r="F53" s="80"/>
      <c r="G53" s="84"/>
      <c r="H53" s="80"/>
      <c r="I53" s="80"/>
      <c r="J53" s="80"/>
      <c r="K53" s="81"/>
    </row>
    <row r="54" spans="1:11" ht="18" customHeight="1">
      <c r="A54" s="68"/>
      <c r="B54" s="81"/>
      <c r="C54" s="81"/>
      <c r="D54" s="206"/>
      <c r="E54" s="80"/>
      <c r="F54" s="80"/>
      <c r="G54" s="84"/>
      <c r="H54" s="80"/>
      <c r="I54" s="80"/>
      <c r="J54" s="80"/>
      <c r="K54" s="81"/>
    </row>
    <row r="55" spans="1:11" ht="18" customHeight="1">
      <c r="A55" s="68"/>
      <c r="B55" s="81"/>
      <c r="C55" s="81"/>
      <c r="D55" s="206"/>
      <c r="E55" s="80"/>
      <c r="F55" s="80"/>
      <c r="G55" s="84"/>
      <c r="H55" s="80"/>
      <c r="I55" s="80"/>
      <c r="J55" s="80"/>
      <c r="K55" s="81"/>
    </row>
    <row r="56" spans="1:11" ht="18" customHeight="1">
      <c r="A56" s="68"/>
      <c r="B56" s="81"/>
      <c r="C56" s="81"/>
      <c r="D56" s="206"/>
      <c r="E56" s="80"/>
      <c r="F56" s="80"/>
      <c r="G56" s="84"/>
      <c r="H56" s="80"/>
      <c r="I56" s="80"/>
      <c r="J56" s="80"/>
      <c r="K56" s="81"/>
    </row>
    <row r="57" spans="1:11" ht="18" customHeight="1">
      <c r="A57" s="68"/>
      <c r="B57" s="81"/>
      <c r="C57" s="81"/>
      <c r="D57" s="206"/>
      <c r="E57" s="80"/>
      <c r="F57" s="80"/>
      <c r="G57" s="84"/>
      <c r="H57" s="80"/>
      <c r="I57" s="80"/>
      <c r="J57" s="80"/>
      <c r="K57" s="81"/>
    </row>
    <row r="58" spans="1:11" ht="18" customHeight="1">
      <c r="A58" s="68"/>
      <c r="B58" s="81"/>
      <c r="C58" s="81"/>
      <c r="D58" s="206"/>
      <c r="E58" s="80"/>
      <c r="F58" s="80"/>
      <c r="G58" s="84"/>
      <c r="H58" s="80"/>
      <c r="I58" s="80"/>
      <c r="J58" s="80"/>
      <c r="K58" s="81"/>
    </row>
    <row r="59" spans="1:11" ht="18" customHeight="1">
      <c r="A59" s="68"/>
      <c r="B59" s="81"/>
      <c r="C59" s="81"/>
      <c r="D59" s="206"/>
      <c r="E59" s="80"/>
      <c r="F59" s="80"/>
      <c r="G59" s="84"/>
      <c r="H59" s="80"/>
      <c r="I59" s="80"/>
      <c r="J59" s="80"/>
      <c r="K59" s="81"/>
    </row>
    <row r="60" spans="1:11" ht="18" customHeight="1">
      <c r="A60" s="68"/>
      <c r="B60" s="81"/>
      <c r="C60" s="81"/>
      <c r="D60" s="206"/>
      <c r="E60" s="80"/>
      <c r="F60" s="80"/>
      <c r="G60" s="84"/>
      <c r="H60" s="80"/>
      <c r="I60" s="80"/>
      <c r="J60" s="80"/>
      <c r="K60" s="81"/>
    </row>
    <row r="61" spans="1:11" ht="18" customHeight="1">
      <c r="A61" s="68"/>
      <c r="B61" s="81"/>
      <c r="C61" s="81"/>
      <c r="D61" s="206"/>
      <c r="E61" s="80"/>
      <c r="F61" s="80"/>
      <c r="G61" s="84"/>
      <c r="H61" s="80"/>
      <c r="I61" s="80"/>
      <c r="J61" s="80"/>
      <c r="K61" s="81"/>
    </row>
    <row r="62" spans="1:11" ht="18" customHeight="1">
      <c r="A62" s="68"/>
      <c r="B62" s="81"/>
      <c r="C62" s="81"/>
      <c r="D62" s="206"/>
      <c r="E62" s="80"/>
      <c r="F62" s="80"/>
      <c r="G62" s="84"/>
      <c r="H62" s="80"/>
      <c r="I62" s="80"/>
      <c r="J62" s="80"/>
      <c r="K62" s="81"/>
    </row>
    <row r="63" spans="1:11" ht="18" customHeight="1">
      <c r="A63" s="68"/>
      <c r="B63" s="81"/>
      <c r="C63" s="81"/>
      <c r="D63" s="206"/>
      <c r="E63" s="80"/>
      <c r="F63" s="80"/>
      <c r="G63" s="84"/>
      <c r="H63" s="80"/>
      <c r="I63" s="80"/>
      <c r="J63" s="80"/>
      <c r="K63" s="81"/>
    </row>
    <row r="64" spans="1:11" ht="18" customHeight="1">
      <c r="A64" s="68"/>
      <c r="B64" s="81"/>
      <c r="C64" s="81"/>
      <c r="D64" s="206"/>
      <c r="E64" s="80"/>
      <c r="F64" s="80"/>
      <c r="G64" s="84"/>
      <c r="H64" s="80"/>
      <c r="I64" s="80"/>
      <c r="J64" s="80"/>
      <c r="K64" s="81"/>
    </row>
    <row r="65" spans="1:11" ht="18" customHeight="1">
      <c r="A65" s="68"/>
      <c r="B65" s="81"/>
      <c r="C65" s="81"/>
      <c r="D65" s="206"/>
      <c r="E65" s="80"/>
      <c r="F65" s="80"/>
      <c r="G65" s="84"/>
      <c r="H65" s="80"/>
      <c r="I65" s="80"/>
      <c r="J65" s="80"/>
      <c r="K65" s="81"/>
    </row>
    <row r="66" spans="1:11" ht="18" customHeight="1">
      <c r="A66" s="68"/>
      <c r="B66" s="81"/>
      <c r="C66" s="81"/>
      <c r="D66" s="206"/>
      <c r="E66" s="80"/>
      <c r="F66" s="80"/>
      <c r="G66" s="84"/>
      <c r="H66" s="80"/>
      <c r="I66" s="80"/>
      <c r="J66" s="80"/>
      <c r="K66" s="81"/>
    </row>
    <row r="67" spans="1:11" ht="18" customHeight="1">
      <c r="A67" s="68"/>
      <c r="B67" s="81"/>
      <c r="C67" s="81"/>
      <c r="D67" s="206"/>
      <c r="E67" s="80"/>
      <c r="F67" s="80"/>
      <c r="G67" s="84"/>
      <c r="H67" s="80"/>
      <c r="I67" s="80"/>
      <c r="J67" s="80"/>
      <c r="K67" s="81"/>
    </row>
    <row r="68" spans="1:11" ht="18" customHeight="1">
      <c r="A68" s="68"/>
      <c r="B68" s="81"/>
      <c r="C68" s="81"/>
      <c r="D68" s="206"/>
      <c r="E68" s="80"/>
      <c r="F68" s="80"/>
      <c r="G68" s="84"/>
      <c r="H68" s="80"/>
      <c r="I68" s="80"/>
      <c r="J68" s="80"/>
      <c r="K68" s="81"/>
    </row>
    <row r="69" spans="1:11" ht="18" customHeight="1">
      <c r="A69" s="68"/>
      <c r="B69" s="81"/>
      <c r="C69" s="81"/>
      <c r="D69" s="206"/>
      <c r="E69" s="80"/>
      <c r="F69" s="80"/>
      <c r="G69" s="84"/>
      <c r="H69" s="80"/>
      <c r="I69" s="80"/>
      <c r="J69" s="80"/>
      <c r="K69" s="81"/>
    </row>
    <row r="70" spans="1:11" ht="18" customHeight="1">
      <c r="A70" s="68"/>
      <c r="B70" s="81"/>
      <c r="C70" s="81"/>
      <c r="D70" s="206"/>
      <c r="E70" s="80"/>
      <c r="F70" s="80"/>
      <c r="G70" s="84"/>
      <c r="H70" s="80"/>
      <c r="I70" s="80"/>
      <c r="J70" s="80"/>
      <c r="K70" s="81"/>
    </row>
    <row r="71" spans="1:11" ht="18" customHeight="1">
      <c r="A71" s="68"/>
      <c r="B71" s="81"/>
      <c r="C71" s="81"/>
      <c r="D71" s="206"/>
      <c r="E71" s="80"/>
      <c r="F71" s="80"/>
      <c r="G71" s="84"/>
      <c r="H71" s="80"/>
      <c r="I71" s="80"/>
      <c r="J71" s="80"/>
      <c r="K71" s="81"/>
    </row>
    <row r="72" spans="1:11" ht="18" customHeight="1">
      <c r="A72" s="68"/>
      <c r="B72" s="81"/>
      <c r="C72" s="81"/>
      <c r="D72" s="206"/>
      <c r="E72" s="80"/>
      <c r="F72" s="80"/>
      <c r="G72" s="84"/>
      <c r="H72" s="80"/>
      <c r="I72" s="80"/>
      <c r="J72" s="80"/>
      <c r="K72" s="81"/>
    </row>
    <row r="73" spans="1:11" ht="18" customHeight="1">
      <c r="A73" s="68"/>
      <c r="B73" s="81"/>
      <c r="C73" s="81"/>
      <c r="D73" s="206"/>
      <c r="E73" s="80"/>
      <c r="F73" s="80"/>
      <c r="G73" s="84"/>
      <c r="H73" s="80"/>
      <c r="I73" s="80"/>
      <c r="J73" s="80"/>
      <c r="K73" s="81"/>
    </row>
    <row r="74" spans="1:11" ht="18" customHeight="1">
      <c r="A74" s="68"/>
      <c r="B74" s="81"/>
      <c r="C74" s="81"/>
      <c r="D74" s="206"/>
      <c r="E74" s="80"/>
      <c r="F74" s="80"/>
      <c r="G74" s="84"/>
      <c r="H74" s="80"/>
      <c r="I74" s="80"/>
      <c r="J74" s="80"/>
      <c r="K74" s="81"/>
    </row>
    <row r="75" spans="1:11" ht="18" customHeight="1">
      <c r="A75" s="68"/>
      <c r="B75" s="81"/>
      <c r="C75" s="81"/>
      <c r="D75" s="206"/>
      <c r="E75" s="80"/>
      <c r="F75" s="80"/>
      <c r="G75" s="84"/>
      <c r="H75" s="80"/>
      <c r="I75" s="80"/>
      <c r="J75" s="80"/>
      <c r="K75" s="81"/>
    </row>
    <row r="76" spans="1:11" ht="18" customHeight="1">
      <c r="A76" s="68"/>
      <c r="B76" s="81"/>
      <c r="C76" s="81"/>
      <c r="D76" s="206"/>
      <c r="E76" s="80"/>
      <c r="F76" s="80"/>
      <c r="G76" s="84"/>
      <c r="H76" s="80"/>
      <c r="I76" s="80"/>
      <c r="J76" s="80"/>
      <c r="K76" s="81"/>
    </row>
    <row r="77" spans="1:11" ht="18" customHeight="1">
      <c r="A77" s="68"/>
      <c r="B77" s="81"/>
      <c r="C77" s="81"/>
      <c r="D77" s="206"/>
      <c r="E77" s="80"/>
      <c r="F77" s="80"/>
      <c r="G77" s="84"/>
      <c r="H77" s="80"/>
      <c r="I77" s="80"/>
      <c r="J77" s="80"/>
      <c r="K77" s="81"/>
    </row>
    <row r="78" spans="1:11" ht="18" customHeight="1">
      <c r="A78" s="68"/>
      <c r="B78" s="81"/>
      <c r="C78" s="81"/>
      <c r="D78" s="206"/>
      <c r="E78" s="80"/>
      <c r="F78" s="80"/>
      <c r="G78" s="84"/>
      <c r="H78" s="80"/>
      <c r="I78" s="80"/>
      <c r="J78" s="80"/>
      <c r="K78" s="81"/>
    </row>
    <row r="79" spans="1:11" ht="18" customHeight="1">
      <c r="A79" s="68"/>
      <c r="B79" s="81"/>
      <c r="C79" s="81"/>
      <c r="D79" s="206"/>
      <c r="E79" s="80"/>
      <c r="F79" s="80"/>
      <c r="G79" s="84"/>
      <c r="H79" s="80"/>
      <c r="I79" s="80"/>
      <c r="J79" s="80"/>
      <c r="K79" s="81"/>
    </row>
    <row r="80" spans="1:11" ht="18" customHeight="1">
      <c r="A80" s="68"/>
      <c r="B80" s="81"/>
      <c r="C80" s="81"/>
      <c r="D80" s="206"/>
      <c r="E80" s="80"/>
      <c r="F80" s="80"/>
      <c r="G80" s="84"/>
      <c r="H80" s="80"/>
      <c r="I80" s="80"/>
      <c r="J80" s="80"/>
      <c r="K80" s="81"/>
    </row>
    <row r="81" spans="1:11" ht="18" customHeight="1">
      <c r="A81" s="68"/>
      <c r="B81" s="81"/>
      <c r="C81" s="81"/>
      <c r="D81" s="206"/>
      <c r="E81" s="80"/>
      <c r="F81" s="80"/>
      <c r="G81" s="84"/>
      <c r="H81" s="80"/>
      <c r="I81" s="80"/>
      <c r="J81" s="80"/>
      <c r="K81" s="81"/>
    </row>
    <row r="82" spans="1:11" ht="18" customHeight="1">
      <c r="A82" s="68"/>
      <c r="B82" s="81"/>
      <c r="C82" s="81"/>
      <c r="D82" s="206"/>
      <c r="E82" s="80"/>
      <c r="F82" s="80"/>
      <c r="G82" s="84"/>
      <c r="H82" s="80"/>
      <c r="I82" s="80"/>
      <c r="J82" s="80"/>
      <c r="K82" s="81"/>
    </row>
    <row r="83" spans="1:11" ht="18" customHeight="1">
      <c r="A83" s="68"/>
      <c r="B83" s="81"/>
      <c r="C83" s="81"/>
      <c r="D83" s="206"/>
      <c r="E83" s="80"/>
      <c r="F83" s="80"/>
      <c r="G83" s="84"/>
      <c r="H83" s="80"/>
      <c r="I83" s="80"/>
      <c r="J83" s="80"/>
      <c r="K83" s="81"/>
    </row>
    <row r="84" spans="1:11" ht="18" customHeight="1">
      <c r="A84" s="68"/>
      <c r="B84" s="81"/>
      <c r="C84" s="81"/>
      <c r="D84" s="206"/>
      <c r="E84" s="80"/>
      <c r="F84" s="80"/>
      <c r="G84" s="84"/>
      <c r="H84" s="80"/>
      <c r="I84" s="80"/>
      <c r="J84" s="80"/>
      <c r="K84" s="81"/>
    </row>
    <row r="85" spans="1:11" ht="18" customHeight="1">
      <c r="A85" s="68"/>
      <c r="B85" s="81"/>
      <c r="C85" s="81"/>
      <c r="D85" s="206"/>
      <c r="E85" s="80"/>
      <c r="F85" s="80"/>
      <c r="G85" s="84"/>
      <c r="H85" s="80"/>
      <c r="I85" s="80"/>
      <c r="J85" s="80"/>
      <c r="K85" s="81"/>
    </row>
    <row r="86" spans="1:11" ht="18" customHeight="1">
      <c r="A86" s="68"/>
      <c r="B86" s="81"/>
      <c r="C86" s="81"/>
      <c r="D86" s="206"/>
      <c r="E86" s="80"/>
      <c r="F86" s="80"/>
      <c r="G86" s="84"/>
      <c r="H86" s="80"/>
      <c r="I86" s="80"/>
      <c r="J86" s="80"/>
      <c r="K86" s="81"/>
    </row>
    <row r="87" spans="1:11" ht="18" customHeight="1">
      <c r="A87" s="68"/>
      <c r="B87" s="81"/>
      <c r="C87" s="81"/>
      <c r="D87" s="206"/>
      <c r="E87" s="80"/>
      <c r="F87" s="80"/>
      <c r="G87" s="84"/>
      <c r="H87" s="80"/>
      <c r="I87" s="80"/>
      <c r="J87" s="80"/>
      <c r="K87" s="81"/>
    </row>
    <row r="88" spans="1:11" ht="18" customHeight="1">
      <c r="A88" s="68"/>
      <c r="B88" s="81"/>
      <c r="C88" s="81"/>
      <c r="D88" s="206"/>
      <c r="E88" s="80"/>
      <c r="F88" s="80"/>
      <c r="G88" s="84"/>
      <c r="H88" s="80"/>
      <c r="I88" s="80"/>
      <c r="J88" s="80"/>
      <c r="K88" s="81"/>
    </row>
    <row r="89" spans="1:11" ht="18" customHeight="1">
      <c r="A89" s="68"/>
      <c r="B89" s="81"/>
      <c r="C89" s="81"/>
      <c r="D89" s="206"/>
      <c r="E89" s="80"/>
      <c r="F89" s="80"/>
      <c r="G89" s="84"/>
      <c r="H89" s="80"/>
      <c r="I89" s="80"/>
      <c r="J89" s="80"/>
      <c r="K89" s="81"/>
    </row>
    <row r="90" spans="1:11" ht="18" customHeight="1">
      <c r="A90" s="68"/>
      <c r="B90" s="81"/>
      <c r="C90" s="81"/>
      <c r="D90" s="206"/>
      <c r="E90" s="80"/>
      <c r="F90" s="80"/>
      <c r="G90" s="84"/>
      <c r="H90" s="80"/>
      <c r="I90" s="80"/>
      <c r="J90" s="80"/>
      <c r="K90" s="81"/>
    </row>
    <row r="91" spans="1:11" ht="18" customHeight="1">
      <c r="A91" s="68"/>
      <c r="B91" s="81"/>
      <c r="C91" s="81"/>
      <c r="D91" s="206"/>
      <c r="E91" s="80"/>
      <c r="F91" s="80"/>
      <c r="G91" s="84"/>
      <c r="H91" s="80"/>
      <c r="I91" s="80"/>
      <c r="J91" s="80"/>
      <c r="K91" s="81"/>
    </row>
    <row r="92" spans="1:11" ht="18" customHeight="1">
      <c r="A92" s="68"/>
      <c r="B92" s="81"/>
      <c r="C92" s="81"/>
      <c r="D92" s="206"/>
      <c r="E92" s="80"/>
      <c r="F92" s="80"/>
      <c r="G92" s="84"/>
      <c r="H92" s="80"/>
      <c r="I92" s="80"/>
      <c r="J92" s="80"/>
      <c r="K92" s="81"/>
    </row>
    <row r="93" spans="1:11" ht="18" customHeight="1">
      <c r="A93" s="68"/>
      <c r="B93" s="81"/>
      <c r="C93" s="81"/>
      <c r="D93" s="206"/>
      <c r="E93" s="80"/>
      <c r="F93" s="80"/>
      <c r="G93" s="84"/>
      <c r="H93" s="80"/>
      <c r="I93" s="80"/>
      <c r="J93" s="80"/>
      <c r="K93" s="81"/>
    </row>
    <row r="94" spans="1:11" ht="18" customHeight="1">
      <c r="A94" s="68"/>
      <c r="B94" s="81"/>
      <c r="C94" s="81"/>
      <c r="D94" s="206"/>
      <c r="E94" s="80"/>
      <c r="F94" s="80"/>
      <c r="G94" s="84"/>
      <c r="H94" s="80"/>
      <c r="I94" s="80"/>
      <c r="J94" s="80"/>
      <c r="K94" s="81"/>
    </row>
    <row r="95" spans="1:11" ht="18" customHeight="1">
      <c r="A95" s="68"/>
      <c r="B95" s="81"/>
      <c r="C95" s="81"/>
      <c r="D95" s="206"/>
      <c r="E95" s="80"/>
      <c r="F95" s="80"/>
      <c r="G95" s="84"/>
      <c r="H95" s="80"/>
      <c r="I95" s="80"/>
      <c r="J95" s="80"/>
      <c r="K95" s="81"/>
    </row>
    <row r="96" spans="1:11" ht="18" customHeight="1">
      <c r="A96" s="68"/>
      <c r="B96" s="81"/>
      <c r="C96" s="81"/>
      <c r="D96" s="206"/>
      <c r="E96" s="80"/>
      <c r="F96" s="80"/>
      <c r="G96" s="84"/>
      <c r="H96" s="80"/>
      <c r="I96" s="80"/>
      <c r="J96" s="80"/>
      <c r="K96" s="81"/>
    </row>
    <row r="97" spans="1:11" ht="18" customHeight="1">
      <c r="A97" s="68"/>
      <c r="B97" s="81"/>
      <c r="C97" s="81"/>
      <c r="D97" s="206"/>
      <c r="E97" s="80"/>
      <c r="F97" s="80"/>
      <c r="G97" s="84"/>
      <c r="H97" s="80"/>
      <c r="I97" s="80"/>
      <c r="J97" s="80"/>
      <c r="K97" s="81"/>
    </row>
    <row r="98" spans="1:11" ht="18" customHeight="1">
      <c r="A98" s="68"/>
      <c r="B98" s="81"/>
      <c r="C98" s="81"/>
      <c r="D98" s="206"/>
      <c r="E98" s="80"/>
      <c r="F98" s="80"/>
      <c r="G98" s="84"/>
      <c r="H98" s="80"/>
      <c r="I98" s="80"/>
      <c r="J98" s="80"/>
      <c r="K98" s="81"/>
    </row>
    <row r="99" spans="1:11" ht="18" customHeight="1">
      <c r="A99" s="68"/>
      <c r="B99" s="81"/>
      <c r="C99" s="81"/>
      <c r="D99" s="206"/>
      <c r="E99" s="80"/>
      <c r="F99" s="80"/>
      <c r="G99" s="84"/>
      <c r="H99" s="80"/>
      <c r="I99" s="80"/>
      <c r="J99" s="80"/>
      <c r="K99" s="81"/>
    </row>
    <row r="100" spans="1:11" ht="18" customHeight="1">
      <c r="A100" s="68"/>
      <c r="B100" s="81"/>
      <c r="C100" s="81"/>
      <c r="D100" s="206"/>
      <c r="E100" s="80"/>
      <c r="F100" s="80"/>
      <c r="G100" s="84"/>
      <c r="H100" s="80"/>
      <c r="I100" s="80"/>
      <c r="J100" s="80"/>
      <c r="K100" s="81"/>
    </row>
    <row r="101" spans="1:11" ht="18" customHeight="1">
      <c r="A101" s="68"/>
      <c r="B101" s="81"/>
      <c r="C101" s="81"/>
      <c r="D101" s="206"/>
      <c r="E101" s="80"/>
      <c r="F101" s="80"/>
      <c r="G101" s="84"/>
      <c r="H101" s="80"/>
      <c r="I101" s="80"/>
      <c r="J101" s="80"/>
      <c r="K101" s="81"/>
    </row>
    <row r="102" spans="1:11" ht="18" customHeight="1">
      <c r="A102" s="68"/>
      <c r="B102" s="81"/>
      <c r="C102" s="81"/>
      <c r="D102" s="206"/>
      <c r="E102" s="80"/>
      <c r="F102" s="80"/>
      <c r="G102" s="84"/>
      <c r="H102" s="80"/>
      <c r="I102" s="80"/>
      <c r="J102" s="80"/>
      <c r="K102" s="81"/>
    </row>
    <row r="103" spans="1:11" ht="18" customHeight="1">
      <c r="A103" s="68"/>
      <c r="B103" s="81"/>
      <c r="C103" s="81"/>
      <c r="D103" s="206"/>
      <c r="E103" s="80"/>
      <c r="F103" s="80"/>
      <c r="G103" s="84"/>
      <c r="H103" s="80"/>
      <c r="I103" s="80"/>
      <c r="J103" s="80"/>
      <c r="K103" s="81"/>
    </row>
    <row r="104" spans="1:11" ht="18" customHeight="1">
      <c r="A104" s="68"/>
      <c r="B104" s="81"/>
      <c r="C104" s="81"/>
      <c r="D104" s="206"/>
      <c r="E104" s="80"/>
      <c r="F104" s="80"/>
      <c r="G104" s="84"/>
      <c r="H104" s="80"/>
      <c r="I104" s="80"/>
      <c r="J104" s="80"/>
      <c r="K104" s="81"/>
    </row>
    <row r="105" spans="1:11" ht="18" customHeight="1">
      <c r="A105" s="68"/>
      <c r="B105" s="81"/>
      <c r="C105" s="81"/>
      <c r="D105" s="206"/>
      <c r="E105" s="80"/>
      <c r="F105" s="80"/>
      <c r="G105" s="84"/>
      <c r="H105" s="80"/>
      <c r="I105" s="80"/>
      <c r="J105" s="80"/>
      <c r="K105" s="81"/>
    </row>
    <row r="106" spans="1:11" ht="18" customHeight="1">
      <c r="A106" s="68"/>
      <c r="B106" s="81"/>
      <c r="C106" s="81"/>
      <c r="D106" s="206"/>
      <c r="E106" s="80"/>
      <c r="F106" s="80"/>
      <c r="G106" s="84"/>
      <c r="H106" s="80"/>
      <c r="I106" s="80"/>
      <c r="J106" s="80"/>
      <c r="K106" s="81"/>
    </row>
    <row r="107" spans="1:11" ht="18" customHeight="1">
      <c r="A107" s="68"/>
      <c r="B107" s="81"/>
      <c r="C107" s="81"/>
      <c r="D107" s="206"/>
      <c r="E107" s="80"/>
      <c r="F107" s="80"/>
      <c r="G107" s="84"/>
      <c r="H107" s="80"/>
      <c r="I107" s="80"/>
      <c r="J107" s="80"/>
      <c r="K107" s="81"/>
    </row>
    <row r="108" spans="1:11" ht="18" customHeight="1">
      <c r="A108" s="68"/>
      <c r="B108" s="81"/>
      <c r="C108" s="81"/>
      <c r="D108" s="206"/>
      <c r="E108" s="80"/>
      <c r="F108" s="80"/>
      <c r="G108" s="84"/>
      <c r="H108" s="80"/>
      <c r="I108" s="80"/>
      <c r="J108" s="80"/>
      <c r="K108" s="81"/>
    </row>
    <row r="109" spans="1:11" ht="18" customHeight="1">
      <c r="A109" s="68"/>
      <c r="B109" s="81"/>
      <c r="C109" s="81"/>
      <c r="D109" s="206"/>
      <c r="E109" s="80"/>
      <c r="F109" s="80"/>
      <c r="G109" s="84"/>
      <c r="H109" s="80"/>
      <c r="I109" s="80"/>
      <c r="J109" s="80"/>
      <c r="K109" s="81"/>
    </row>
    <row r="110" spans="1:11" ht="18" customHeight="1">
      <c r="A110" s="68"/>
      <c r="B110" s="81"/>
      <c r="C110" s="81"/>
      <c r="D110" s="206"/>
      <c r="E110" s="80"/>
      <c r="F110" s="80"/>
      <c r="G110" s="84"/>
      <c r="H110" s="80"/>
      <c r="I110" s="80"/>
      <c r="J110" s="80"/>
      <c r="K110" s="81"/>
    </row>
    <row r="111" spans="1:11" ht="18" customHeight="1">
      <c r="A111" s="68"/>
      <c r="B111" s="81"/>
      <c r="C111" s="81"/>
      <c r="D111" s="206"/>
      <c r="E111" s="80"/>
      <c r="F111" s="80"/>
      <c r="G111" s="84"/>
      <c r="H111" s="80"/>
      <c r="I111" s="80"/>
      <c r="J111" s="80"/>
      <c r="K111" s="81"/>
    </row>
    <row r="112" spans="1:11" ht="18" customHeight="1">
      <c r="A112" s="68"/>
      <c r="B112" s="81"/>
      <c r="C112" s="81"/>
      <c r="D112" s="206"/>
      <c r="E112" s="80"/>
      <c r="F112" s="80"/>
      <c r="G112" s="84"/>
      <c r="H112" s="80"/>
      <c r="I112" s="80"/>
      <c r="J112" s="80"/>
      <c r="K112" s="81"/>
    </row>
    <row r="113" spans="1:11" ht="18" customHeight="1">
      <c r="A113" s="68"/>
      <c r="B113" s="81"/>
      <c r="C113" s="81"/>
      <c r="D113" s="206"/>
      <c r="E113" s="80"/>
      <c r="F113" s="80"/>
      <c r="G113" s="84"/>
      <c r="H113" s="80"/>
      <c r="I113" s="80"/>
      <c r="J113" s="80"/>
      <c r="K113" s="81"/>
    </row>
    <row r="114" spans="1:11" ht="18" customHeight="1">
      <c r="A114" s="68"/>
      <c r="B114" s="81"/>
      <c r="C114" s="81"/>
      <c r="D114" s="206"/>
      <c r="E114" s="80"/>
      <c r="F114" s="80"/>
      <c r="G114" s="84"/>
      <c r="H114" s="80"/>
      <c r="I114" s="80"/>
      <c r="J114" s="80"/>
      <c r="K114" s="81"/>
    </row>
    <row r="115" spans="1:11" ht="18" customHeight="1">
      <c r="A115" s="68"/>
      <c r="B115" s="81"/>
      <c r="C115" s="81"/>
      <c r="D115" s="206"/>
      <c r="E115" s="80"/>
      <c r="F115" s="80"/>
      <c r="G115" s="84"/>
      <c r="H115" s="80"/>
      <c r="I115" s="80"/>
      <c r="J115" s="80"/>
      <c r="K115" s="81"/>
    </row>
    <row r="116" spans="1:11" ht="18" customHeight="1">
      <c r="A116" s="68"/>
      <c r="B116" s="81"/>
      <c r="C116" s="81"/>
      <c r="D116" s="206"/>
      <c r="E116" s="80"/>
      <c r="F116" s="80"/>
      <c r="G116" s="84"/>
      <c r="H116" s="80"/>
      <c r="I116" s="80"/>
      <c r="J116" s="80"/>
      <c r="K116" s="81"/>
    </row>
    <row r="117" spans="1:11" ht="18" customHeight="1">
      <c r="A117" s="68"/>
      <c r="B117" s="81"/>
      <c r="C117" s="81"/>
      <c r="D117" s="206"/>
      <c r="E117" s="80"/>
      <c r="F117" s="80"/>
      <c r="G117" s="84"/>
      <c r="H117" s="80"/>
      <c r="I117" s="80"/>
      <c r="J117" s="80"/>
      <c r="K117" s="81"/>
    </row>
    <row r="118" spans="1:11" ht="18" customHeight="1">
      <c r="A118" s="68"/>
      <c r="B118" s="81"/>
      <c r="C118" s="81"/>
      <c r="D118" s="206"/>
      <c r="E118" s="80"/>
      <c r="F118" s="80"/>
      <c r="G118" s="84"/>
      <c r="H118" s="80"/>
      <c r="I118" s="80"/>
      <c r="J118" s="80"/>
      <c r="K118" s="81"/>
    </row>
    <row r="119" spans="1:11" ht="18" customHeight="1">
      <c r="A119" s="68"/>
      <c r="B119" s="81"/>
      <c r="C119" s="81"/>
      <c r="D119" s="206"/>
      <c r="E119" s="80"/>
      <c r="F119" s="80"/>
      <c r="G119" s="84"/>
      <c r="H119" s="80"/>
      <c r="I119" s="80"/>
      <c r="J119" s="80"/>
      <c r="K119" s="81"/>
    </row>
    <row r="120" spans="1:11" ht="18" customHeight="1">
      <c r="A120" s="68"/>
      <c r="B120" s="81"/>
      <c r="C120" s="81"/>
      <c r="D120" s="206"/>
      <c r="E120" s="80"/>
      <c r="F120" s="80"/>
      <c r="G120" s="84"/>
      <c r="H120" s="80"/>
      <c r="I120" s="80"/>
      <c r="J120" s="80"/>
      <c r="K120" s="81"/>
    </row>
    <row r="121" spans="1:11" ht="18" customHeight="1">
      <c r="A121" s="68"/>
      <c r="B121" s="81"/>
      <c r="C121" s="81"/>
      <c r="D121" s="206"/>
      <c r="E121" s="80"/>
      <c r="F121" s="80"/>
      <c r="G121" s="84"/>
      <c r="H121" s="80"/>
      <c r="I121" s="80"/>
      <c r="J121" s="80"/>
      <c r="K121" s="81"/>
    </row>
    <row r="122" spans="1:11" ht="18" customHeight="1">
      <c r="A122" s="68"/>
      <c r="B122" s="81"/>
      <c r="C122" s="81"/>
      <c r="D122" s="206"/>
      <c r="E122" s="80"/>
      <c r="F122" s="80"/>
      <c r="G122" s="84"/>
      <c r="H122" s="80"/>
      <c r="I122" s="80"/>
      <c r="J122" s="80"/>
      <c r="K122" s="81"/>
    </row>
    <row r="123" spans="1:11" ht="18" customHeight="1">
      <c r="A123" s="68"/>
      <c r="B123" s="81"/>
      <c r="C123" s="81"/>
      <c r="D123" s="206"/>
      <c r="E123" s="80"/>
      <c r="F123" s="80"/>
      <c r="G123" s="84"/>
      <c r="H123" s="80"/>
      <c r="I123" s="80"/>
      <c r="J123" s="80"/>
      <c r="K123" s="81"/>
    </row>
    <row r="124" spans="1:11" ht="18" customHeight="1">
      <c r="A124" s="68"/>
      <c r="B124" s="81"/>
      <c r="C124" s="81"/>
      <c r="D124" s="206"/>
      <c r="E124" s="80"/>
      <c r="F124" s="80"/>
      <c r="G124" s="84"/>
      <c r="H124" s="80"/>
      <c r="I124" s="80"/>
      <c r="J124" s="80"/>
      <c r="K124" s="81"/>
    </row>
    <row r="125" spans="1:11" ht="18" customHeight="1">
      <c r="A125" s="68"/>
      <c r="B125" s="81"/>
      <c r="C125" s="81"/>
      <c r="D125" s="206"/>
      <c r="E125" s="80"/>
      <c r="F125" s="80"/>
      <c r="G125" s="84"/>
      <c r="H125" s="80"/>
      <c r="I125" s="80"/>
      <c r="J125" s="80"/>
      <c r="K125" s="81"/>
    </row>
    <row r="126" spans="1:11" ht="18" customHeight="1">
      <c r="A126" s="68"/>
      <c r="B126" s="81"/>
      <c r="C126" s="81"/>
      <c r="D126" s="206"/>
      <c r="E126" s="80"/>
      <c r="F126" s="80"/>
      <c r="G126" s="84"/>
      <c r="H126" s="80"/>
      <c r="I126" s="80"/>
      <c r="J126" s="80"/>
      <c r="K126" s="81"/>
    </row>
    <row r="127" spans="1:11" ht="18" customHeight="1">
      <c r="A127" s="68"/>
      <c r="B127" s="81"/>
      <c r="C127" s="81"/>
      <c r="D127" s="206"/>
      <c r="E127" s="80"/>
      <c r="F127" s="80"/>
      <c r="G127" s="84"/>
      <c r="H127" s="80"/>
      <c r="I127" s="80"/>
      <c r="J127" s="80"/>
      <c r="K127" s="81"/>
    </row>
    <row r="128" spans="1:11" ht="18" customHeight="1">
      <c r="A128" s="68"/>
      <c r="B128" s="81"/>
      <c r="C128" s="81"/>
      <c r="D128" s="206"/>
      <c r="E128" s="80"/>
      <c r="F128" s="80"/>
      <c r="G128" s="84"/>
      <c r="H128" s="80"/>
      <c r="I128" s="80"/>
      <c r="J128" s="80"/>
      <c r="K128" s="81"/>
    </row>
    <row r="129" spans="1:11" ht="18" customHeight="1">
      <c r="A129" s="68"/>
      <c r="B129" s="81"/>
      <c r="C129" s="81"/>
      <c r="D129" s="206"/>
      <c r="E129" s="80"/>
      <c r="F129" s="80"/>
      <c r="G129" s="84"/>
      <c r="H129" s="80"/>
      <c r="I129" s="80"/>
      <c r="J129" s="80"/>
      <c r="K129" s="81"/>
    </row>
    <row r="130" spans="1:11" ht="18" customHeight="1">
      <c r="A130" s="68"/>
      <c r="B130" s="81"/>
      <c r="C130" s="81"/>
      <c r="D130" s="206"/>
      <c r="E130" s="80"/>
      <c r="F130" s="80"/>
      <c r="G130" s="84"/>
      <c r="H130" s="80"/>
      <c r="I130" s="80"/>
      <c r="J130" s="80"/>
      <c r="K130" s="81"/>
    </row>
    <row r="131" spans="1:11" ht="18" customHeight="1">
      <c r="A131" s="68"/>
      <c r="B131" s="81"/>
      <c r="C131" s="81"/>
      <c r="D131" s="206"/>
      <c r="E131" s="80"/>
      <c r="F131" s="80"/>
      <c r="G131" s="84"/>
      <c r="H131" s="80"/>
      <c r="I131" s="80"/>
      <c r="J131" s="80"/>
      <c r="K131" s="81"/>
    </row>
    <row r="132" spans="1:11" ht="18" customHeight="1">
      <c r="A132" s="68"/>
      <c r="B132" s="81"/>
      <c r="C132" s="81"/>
      <c r="D132" s="206"/>
      <c r="E132" s="80"/>
      <c r="F132" s="80"/>
      <c r="G132" s="84"/>
      <c r="H132" s="80"/>
      <c r="I132" s="80"/>
      <c r="J132" s="80"/>
      <c r="K132" s="81"/>
    </row>
    <row r="133" spans="1:11" ht="18" customHeight="1">
      <c r="A133" s="68"/>
      <c r="B133" s="81"/>
      <c r="C133" s="81"/>
      <c r="D133" s="206"/>
      <c r="E133" s="80"/>
      <c r="F133" s="80"/>
      <c r="G133" s="84"/>
      <c r="H133" s="80"/>
      <c r="I133" s="80"/>
      <c r="J133" s="80"/>
      <c r="K133" s="81"/>
    </row>
    <row r="134" spans="1:11" ht="18" customHeight="1">
      <c r="A134" s="68"/>
      <c r="B134" s="81"/>
      <c r="C134" s="81"/>
      <c r="D134" s="206"/>
      <c r="E134" s="80"/>
      <c r="F134" s="80"/>
      <c r="G134" s="84"/>
      <c r="H134" s="80"/>
      <c r="I134" s="80"/>
      <c r="J134" s="80"/>
      <c r="K134" s="81"/>
    </row>
    <row r="135" spans="1:11" ht="18" customHeight="1">
      <c r="A135" s="68"/>
      <c r="B135" s="81"/>
      <c r="C135" s="81"/>
      <c r="D135" s="206"/>
      <c r="E135" s="80"/>
      <c r="F135" s="80"/>
      <c r="G135" s="84"/>
      <c r="H135" s="80"/>
      <c r="I135" s="80"/>
      <c r="J135" s="80"/>
      <c r="K135" s="81"/>
    </row>
    <row r="136" spans="1:11" ht="18" customHeight="1">
      <c r="A136" s="68"/>
      <c r="B136" s="81"/>
      <c r="C136" s="81"/>
      <c r="D136" s="206"/>
      <c r="E136" s="80"/>
      <c r="F136" s="80"/>
      <c r="G136" s="84"/>
      <c r="H136" s="80"/>
      <c r="I136" s="80"/>
      <c r="J136" s="80"/>
      <c r="K136" s="81"/>
    </row>
    <row r="137" spans="1:11" ht="18" customHeight="1">
      <c r="A137" s="68"/>
      <c r="B137" s="81"/>
      <c r="C137" s="81"/>
      <c r="D137" s="206"/>
      <c r="E137" s="80"/>
      <c r="F137" s="80"/>
      <c r="G137" s="84"/>
      <c r="H137" s="80"/>
      <c r="I137" s="80"/>
      <c r="J137" s="80"/>
      <c r="K137" s="81"/>
    </row>
    <row r="138" spans="1:11" ht="18" customHeight="1">
      <c r="A138" s="68"/>
      <c r="B138" s="81"/>
      <c r="C138" s="81"/>
      <c r="D138" s="206"/>
      <c r="E138" s="80"/>
      <c r="F138" s="80"/>
      <c r="G138" s="84"/>
      <c r="H138" s="80"/>
      <c r="I138" s="80"/>
      <c r="J138" s="80"/>
      <c r="K138" s="81"/>
    </row>
    <row r="139" spans="1:11" ht="18" customHeight="1">
      <c r="A139" s="68"/>
      <c r="B139" s="81"/>
      <c r="C139" s="81"/>
      <c r="D139" s="206"/>
      <c r="E139" s="80"/>
      <c r="F139" s="80"/>
      <c r="G139" s="84"/>
      <c r="H139" s="80"/>
      <c r="I139" s="80"/>
      <c r="J139" s="80"/>
      <c r="K139" s="81"/>
    </row>
    <row r="140" spans="1:11" ht="18" customHeight="1">
      <c r="A140" s="68"/>
      <c r="B140" s="81"/>
      <c r="C140" s="81"/>
      <c r="D140" s="206"/>
      <c r="E140" s="80"/>
      <c r="F140" s="80"/>
      <c r="G140" s="84"/>
      <c r="H140" s="80"/>
      <c r="I140" s="80"/>
      <c r="J140" s="80"/>
      <c r="K140" s="81"/>
    </row>
    <row r="141" spans="1:11" ht="18" customHeight="1">
      <c r="A141" s="68"/>
      <c r="B141" s="81"/>
      <c r="C141" s="81"/>
      <c r="D141" s="206"/>
      <c r="E141" s="80"/>
      <c r="F141" s="80"/>
      <c r="G141" s="84"/>
      <c r="H141" s="80"/>
      <c r="I141" s="80"/>
      <c r="J141" s="80"/>
      <c r="K141" s="81"/>
    </row>
    <row r="142" spans="1:11" ht="18" customHeight="1">
      <c r="A142" s="68"/>
      <c r="B142" s="81"/>
      <c r="C142" s="81"/>
      <c r="D142" s="206"/>
      <c r="E142" s="80"/>
      <c r="F142" s="80"/>
      <c r="G142" s="84"/>
      <c r="H142" s="80"/>
      <c r="I142" s="80"/>
      <c r="J142" s="80"/>
      <c r="K142" s="81"/>
    </row>
    <row r="143" spans="1:11" ht="18" customHeight="1">
      <c r="A143" s="68"/>
      <c r="B143" s="81"/>
      <c r="C143" s="81"/>
      <c r="D143" s="206"/>
      <c r="E143" s="80"/>
      <c r="F143" s="80"/>
      <c r="G143" s="84"/>
      <c r="H143" s="80"/>
      <c r="I143" s="80"/>
      <c r="J143" s="80"/>
      <c r="K143" s="81"/>
    </row>
    <row r="144" spans="1:11" ht="18" customHeight="1">
      <c r="A144" s="68"/>
      <c r="B144" s="81"/>
      <c r="C144" s="81"/>
      <c r="D144" s="206"/>
      <c r="E144" s="80"/>
      <c r="F144" s="80"/>
      <c r="G144" s="84"/>
      <c r="H144" s="80"/>
      <c r="I144" s="80"/>
      <c r="J144" s="80"/>
      <c r="K144" s="81"/>
    </row>
    <row r="145" spans="1:11" ht="18" customHeight="1">
      <c r="A145" s="68"/>
      <c r="B145" s="81"/>
      <c r="C145" s="81"/>
      <c r="D145" s="206"/>
      <c r="E145" s="80"/>
      <c r="F145" s="80"/>
      <c r="G145" s="84"/>
      <c r="H145" s="80"/>
      <c r="I145" s="80"/>
      <c r="J145" s="80"/>
      <c r="K145" s="81"/>
    </row>
    <row r="146" spans="1:11" ht="18" customHeight="1">
      <c r="A146" s="68"/>
      <c r="B146" s="81"/>
      <c r="C146" s="81"/>
      <c r="D146" s="206"/>
      <c r="E146" s="80"/>
      <c r="F146" s="80"/>
      <c r="G146" s="84"/>
      <c r="H146" s="80"/>
      <c r="I146" s="80"/>
      <c r="J146" s="80"/>
      <c r="K146" s="81"/>
    </row>
    <row r="147" spans="1:11" ht="18" customHeight="1">
      <c r="A147" s="68"/>
      <c r="B147" s="81"/>
      <c r="C147" s="81"/>
      <c r="D147" s="206"/>
      <c r="E147" s="80"/>
      <c r="F147" s="80"/>
      <c r="G147" s="84"/>
      <c r="H147" s="80"/>
      <c r="I147" s="80"/>
      <c r="J147" s="80"/>
      <c r="K147" s="81"/>
    </row>
    <row r="148" spans="1:11" ht="18" customHeight="1">
      <c r="A148" s="68"/>
      <c r="B148" s="81"/>
      <c r="C148" s="81"/>
      <c r="D148" s="206"/>
      <c r="E148" s="80"/>
      <c r="F148" s="80"/>
      <c r="G148" s="84"/>
      <c r="H148" s="80"/>
      <c r="I148" s="80"/>
      <c r="J148" s="80"/>
      <c r="K148" s="81"/>
    </row>
    <row r="149" spans="1:11" ht="18" customHeight="1">
      <c r="A149" s="68"/>
      <c r="B149" s="81"/>
      <c r="C149" s="81"/>
      <c r="D149" s="206"/>
      <c r="E149" s="80"/>
      <c r="F149" s="80"/>
      <c r="G149" s="84"/>
      <c r="H149" s="80"/>
      <c r="I149" s="80"/>
      <c r="J149" s="80"/>
      <c r="K149" s="81"/>
    </row>
    <row r="150" spans="1:11" ht="18" customHeight="1">
      <c r="A150" s="68"/>
      <c r="B150" s="81"/>
      <c r="C150" s="81"/>
      <c r="D150" s="206"/>
      <c r="E150" s="80"/>
      <c r="F150" s="80"/>
      <c r="G150" s="84"/>
      <c r="H150" s="80"/>
      <c r="I150" s="80"/>
      <c r="J150" s="80"/>
      <c r="K150" s="81"/>
    </row>
    <row r="151" spans="1:11" ht="18" customHeight="1">
      <c r="A151" s="68"/>
      <c r="B151" s="81"/>
      <c r="C151" s="81"/>
      <c r="D151" s="206"/>
      <c r="E151" s="80"/>
      <c r="F151" s="80"/>
      <c r="G151" s="84"/>
      <c r="H151" s="80"/>
      <c r="I151" s="80"/>
      <c r="J151" s="80"/>
      <c r="K151" s="81"/>
    </row>
    <row r="152" spans="1:11" ht="18" customHeight="1">
      <c r="A152" s="68"/>
      <c r="B152" s="81"/>
      <c r="C152" s="81"/>
      <c r="D152" s="206"/>
      <c r="E152" s="80"/>
      <c r="F152" s="80"/>
      <c r="G152" s="84"/>
      <c r="H152" s="80"/>
      <c r="I152" s="80"/>
      <c r="J152" s="80"/>
      <c r="K152" s="81"/>
    </row>
    <row r="153" spans="1:11" ht="18" customHeight="1">
      <c r="A153" s="68"/>
      <c r="B153" s="81"/>
      <c r="C153" s="81"/>
      <c r="D153" s="206"/>
      <c r="E153" s="80"/>
      <c r="F153" s="80"/>
      <c r="G153" s="84"/>
      <c r="H153" s="80"/>
      <c r="I153" s="80"/>
      <c r="J153" s="80"/>
      <c r="K153" s="81"/>
    </row>
    <row r="154" spans="1:11" ht="18" customHeight="1">
      <c r="A154" s="68"/>
      <c r="B154" s="81"/>
      <c r="C154" s="81"/>
      <c r="D154" s="206"/>
      <c r="E154" s="80"/>
      <c r="F154" s="80"/>
      <c r="G154" s="84"/>
      <c r="H154" s="80"/>
      <c r="I154" s="80"/>
      <c r="J154" s="80"/>
      <c r="K154" s="81"/>
    </row>
    <row r="155" spans="1:11" ht="18" customHeight="1">
      <c r="A155" s="68"/>
      <c r="B155" s="81"/>
      <c r="C155" s="81"/>
      <c r="D155" s="206"/>
      <c r="E155" s="80"/>
      <c r="F155" s="80"/>
      <c r="G155" s="84"/>
      <c r="H155" s="80"/>
      <c r="I155" s="80"/>
      <c r="J155" s="80"/>
      <c r="K155" s="81"/>
    </row>
    <row r="156" spans="1:11" ht="18" customHeight="1">
      <c r="A156" s="68"/>
      <c r="B156" s="81"/>
      <c r="C156" s="81"/>
      <c r="D156" s="206"/>
      <c r="E156" s="80"/>
      <c r="F156" s="80"/>
      <c r="G156" s="84"/>
      <c r="H156" s="80"/>
      <c r="I156" s="80"/>
      <c r="J156" s="80"/>
      <c r="K156" s="81"/>
    </row>
    <row r="157" spans="1:11" ht="18" customHeight="1">
      <c r="A157" s="68"/>
      <c r="B157" s="81"/>
      <c r="C157" s="81"/>
      <c r="D157" s="206"/>
      <c r="E157" s="80"/>
      <c r="F157" s="80"/>
      <c r="G157" s="84"/>
      <c r="H157" s="80"/>
      <c r="I157" s="80"/>
      <c r="J157" s="80"/>
      <c r="K157" s="81"/>
    </row>
    <row r="158" spans="1:11" ht="18" customHeight="1">
      <c r="A158" s="68"/>
      <c r="B158" s="81"/>
      <c r="C158" s="81"/>
      <c r="D158" s="206"/>
      <c r="E158" s="80"/>
      <c r="F158" s="80"/>
      <c r="G158" s="84"/>
      <c r="H158" s="80"/>
      <c r="I158" s="80"/>
      <c r="J158" s="80"/>
      <c r="K158" s="81"/>
    </row>
    <row r="159" spans="1:11" ht="18" customHeight="1">
      <c r="A159" s="68"/>
      <c r="B159" s="81"/>
      <c r="C159" s="81"/>
      <c r="D159" s="206"/>
      <c r="E159" s="80"/>
      <c r="F159" s="80"/>
      <c r="G159" s="84"/>
      <c r="H159" s="80"/>
      <c r="I159" s="80"/>
      <c r="J159" s="80"/>
      <c r="K159" s="81"/>
    </row>
    <row r="160" spans="1:11" ht="18" customHeight="1">
      <c r="A160" s="68"/>
      <c r="B160" s="81"/>
      <c r="C160" s="81"/>
      <c r="D160" s="206"/>
      <c r="E160" s="80"/>
      <c r="F160" s="80"/>
      <c r="G160" s="84"/>
      <c r="H160" s="80"/>
      <c r="I160" s="80"/>
      <c r="J160" s="80"/>
      <c r="K160" s="81"/>
    </row>
    <row r="161" spans="1:11" ht="18" customHeight="1">
      <c r="A161" s="68"/>
      <c r="B161" s="81"/>
      <c r="C161" s="81"/>
      <c r="D161" s="206"/>
      <c r="E161" s="80"/>
      <c r="F161" s="80"/>
      <c r="G161" s="84"/>
      <c r="H161" s="80"/>
      <c r="I161" s="80"/>
      <c r="J161" s="80"/>
      <c r="K161" s="81"/>
    </row>
    <row r="162" spans="1:11" ht="19.5" customHeight="1">
      <c r="A162" s="68"/>
      <c r="B162" s="81"/>
      <c r="C162" s="81"/>
      <c r="D162" s="206"/>
      <c r="E162" s="80"/>
      <c r="F162" s="80"/>
      <c r="G162" s="84"/>
      <c r="H162" s="80"/>
      <c r="I162" s="80"/>
      <c r="J162" s="80"/>
      <c r="K162" s="81"/>
    </row>
    <row r="163" spans="1:11" ht="19.5" customHeight="1">
      <c r="A163" s="68"/>
      <c r="B163" s="81"/>
      <c r="C163" s="81"/>
      <c r="D163" s="206"/>
      <c r="E163" s="80"/>
      <c r="F163" s="80"/>
      <c r="G163" s="84"/>
      <c r="H163" s="80"/>
      <c r="I163" s="80"/>
      <c r="J163" s="80"/>
      <c r="K163" s="81"/>
    </row>
    <row r="164" spans="1:11" ht="19.5" customHeight="1">
      <c r="A164" s="68"/>
      <c r="B164" s="81"/>
      <c r="C164" s="81"/>
      <c r="D164" s="206"/>
      <c r="E164" s="80"/>
      <c r="F164" s="80"/>
      <c r="G164" s="84"/>
      <c r="H164" s="80"/>
      <c r="I164" s="80"/>
      <c r="J164" s="80"/>
      <c r="K164" s="81"/>
    </row>
    <row r="165" spans="1:11" ht="19.5" customHeight="1">
      <c r="A165" s="68"/>
      <c r="B165" s="81"/>
      <c r="C165" s="81"/>
      <c r="D165" s="206"/>
      <c r="E165" s="80"/>
      <c r="F165" s="80"/>
      <c r="G165" s="84"/>
      <c r="H165" s="80"/>
      <c r="I165" s="80"/>
      <c r="J165" s="80"/>
      <c r="K165" s="81"/>
    </row>
    <row r="166" spans="1:11" ht="18" customHeight="1">
      <c r="A166" s="68"/>
      <c r="B166" s="81"/>
      <c r="C166" s="81"/>
      <c r="D166" s="206"/>
      <c r="E166" s="80"/>
      <c r="F166" s="80"/>
      <c r="G166" s="84"/>
      <c r="H166" s="80"/>
      <c r="I166" s="80"/>
      <c r="J166" s="80"/>
      <c r="K166" s="81"/>
    </row>
    <row r="167" spans="1:11" ht="18" customHeight="1">
      <c r="A167" s="68"/>
      <c r="B167" s="81"/>
      <c r="C167" s="81"/>
      <c r="D167" s="206"/>
      <c r="E167" s="80"/>
      <c r="F167" s="80"/>
      <c r="G167" s="84"/>
      <c r="H167" s="80"/>
      <c r="I167" s="80"/>
      <c r="J167" s="80"/>
      <c r="K167" s="81"/>
    </row>
    <row r="168" spans="1:11" ht="18" customHeight="1">
      <c r="A168" s="68"/>
      <c r="B168" s="81"/>
      <c r="C168" s="81"/>
      <c r="D168" s="206"/>
      <c r="E168" s="80"/>
      <c r="F168" s="80"/>
      <c r="G168" s="84"/>
      <c r="H168" s="80"/>
      <c r="I168" s="80"/>
      <c r="J168" s="80"/>
      <c r="K168" s="81"/>
    </row>
    <row r="169" spans="1:11" ht="18" customHeight="1">
      <c r="A169" s="68"/>
      <c r="B169" s="81"/>
      <c r="C169" s="81"/>
      <c r="D169" s="206"/>
      <c r="E169" s="80"/>
      <c r="F169" s="80"/>
      <c r="G169" s="84"/>
      <c r="H169" s="80"/>
      <c r="I169" s="80"/>
      <c r="J169" s="80"/>
      <c r="K169" s="81"/>
    </row>
    <row r="170" spans="1:11" ht="18" customHeight="1">
      <c r="A170" s="68"/>
      <c r="B170" s="81"/>
      <c r="C170" s="81"/>
      <c r="D170" s="206"/>
      <c r="E170" s="80"/>
      <c r="F170" s="80"/>
      <c r="G170" s="84"/>
      <c r="H170" s="80"/>
      <c r="I170" s="80"/>
      <c r="J170" s="80"/>
      <c r="K170" s="81"/>
    </row>
    <row r="171" spans="1:11" ht="18" customHeight="1">
      <c r="A171" s="68"/>
      <c r="B171" s="81"/>
      <c r="C171" s="81"/>
      <c r="D171" s="206"/>
      <c r="E171" s="80"/>
      <c r="F171" s="80"/>
      <c r="G171" s="84"/>
      <c r="H171" s="80"/>
      <c r="I171" s="80"/>
      <c r="J171" s="80"/>
      <c r="K171" s="81"/>
    </row>
    <row r="172" spans="1:11" ht="18" customHeight="1">
      <c r="A172" s="68"/>
      <c r="B172" s="81"/>
      <c r="C172" s="81"/>
      <c r="D172" s="206"/>
      <c r="E172" s="80"/>
      <c r="F172" s="80"/>
      <c r="G172" s="84"/>
      <c r="H172" s="80"/>
      <c r="I172" s="80"/>
      <c r="J172" s="80"/>
      <c r="K172" s="81"/>
    </row>
    <row r="173" spans="1:11" ht="18" customHeight="1">
      <c r="A173" s="68"/>
      <c r="B173" s="81"/>
      <c r="C173" s="81"/>
      <c r="D173" s="206"/>
      <c r="E173" s="80"/>
      <c r="F173" s="80"/>
      <c r="G173" s="84"/>
      <c r="H173" s="80"/>
      <c r="I173" s="80"/>
      <c r="J173" s="80"/>
      <c r="K173" s="81"/>
    </row>
    <row r="174" spans="1:11" ht="18" customHeight="1">
      <c r="A174" s="68"/>
      <c r="B174" s="81"/>
      <c r="C174" s="81"/>
      <c r="D174" s="206"/>
      <c r="E174" s="80"/>
      <c r="F174" s="80"/>
      <c r="G174" s="84"/>
      <c r="H174" s="80"/>
      <c r="I174" s="80"/>
      <c r="J174" s="80"/>
      <c r="K174" s="81"/>
    </row>
    <row r="175" spans="1:11" ht="18" customHeight="1">
      <c r="A175" s="68"/>
      <c r="B175" s="81"/>
      <c r="C175" s="81"/>
      <c r="D175" s="206"/>
      <c r="E175" s="80"/>
      <c r="F175" s="80"/>
      <c r="G175" s="84"/>
      <c r="H175" s="80"/>
      <c r="I175" s="80"/>
      <c r="J175" s="80"/>
      <c r="K175" s="81"/>
    </row>
    <row r="176" spans="1:11" ht="18" customHeight="1">
      <c r="A176" s="68"/>
      <c r="B176" s="81"/>
      <c r="C176" s="81"/>
      <c r="D176" s="206"/>
      <c r="E176" s="80"/>
      <c r="F176" s="80"/>
      <c r="G176" s="84"/>
      <c r="H176" s="80"/>
      <c r="I176" s="80"/>
      <c r="J176" s="80"/>
      <c r="K176" s="81"/>
    </row>
    <row r="177" spans="1:11" ht="18" customHeight="1">
      <c r="A177" s="68"/>
      <c r="B177" s="81"/>
      <c r="C177" s="81"/>
      <c r="D177" s="206"/>
      <c r="E177" s="80"/>
      <c r="F177" s="80"/>
      <c r="G177" s="84"/>
      <c r="H177" s="80"/>
      <c r="I177" s="80"/>
      <c r="J177" s="80"/>
      <c r="K177" s="81"/>
    </row>
    <row r="178" spans="1:11" ht="18" customHeight="1">
      <c r="A178" s="68"/>
      <c r="B178" s="81"/>
      <c r="C178" s="81"/>
      <c r="D178" s="206"/>
      <c r="E178" s="80"/>
      <c r="F178" s="80"/>
      <c r="G178" s="84"/>
      <c r="H178" s="80"/>
      <c r="I178" s="80"/>
      <c r="J178" s="80"/>
      <c r="K178" s="81"/>
    </row>
    <row r="179" spans="1:11" ht="18" customHeight="1">
      <c r="A179" s="68"/>
      <c r="B179" s="81"/>
      <c r="C179" s="81"/>
      <c r="D179" s="206"/>
      <c r="E179" s="80"/>
      <c r="F179" s="80"/>
      <c r="G179" s="84"/>
      <c r="H179" s="80"/>
      <c r="I179" s="80"/>
      <c r="J179" s="80"/>
      <c r="K179" s="81"/>
    </row>
    <row r="180" spans="1:11" ht="18" customHeight="1">
      <c r="A180" s="68"/>
      <c r="B180" s="81"/>
      <c r="C180" s="81"/>
      <c r="D180" s="206"/>
      <c r="E180" s="80"/>
      <c r="F180" s="80"/>
      <c r="G180" s="84"/>
      <c r="H180" s="80"/>
      <c r="I180" s="80"/>
      <c r="J180" s="80"/>
      <c r="K180" s="81"/>
    </row>
    <row r="181" spans="1:11" ht="18" customHeight="1">
      <c r="A181" s="68"/>
      <c r="B181" s="81"/>
      <c r="C181" s="81"/>
      <c r="D181" s="206"/>
      <c r="E181" s="80"/>
      <c r="F181" s="80"/>
      <c r="G181" s="84"/>
      <c r="H181" s="80"/>
      <c r="I181" s="80"/>
      <c r="J181" s="80"/>
      <c r="K181" s="81"/>
    </row>
    <row r="182" spans="1:11" ht="18" customHeight="1">
      <c r="A182" s="68"/>
      <c r="B182" s="81"/>
      <c r="C182" s="81"/>
      <c r="D182" s="206"/>
      <c r="E182" s="80"/>
      <c r="F182" s="80"/>
      <c r="G182" s="84"/>
      <c r="H182" s="80"/>
      <c r="I182" s="80"/>
      <c r="J182" s="80"/>
      <c r="K182" s="81"/>
    </row>
    <row r="183" spans="1:11" ht="18" customHeight="1">
      <c r="A183" s="68"/>
      <c r="B183" s="81"/>
      <c r="C183" s="81"/>
      <c r="D183" s="206"/>
      <c r="E183" s="80"/>
      <c r="F183" s="80"/>
      <c r="G183" s="84"/>
      <c r="H183" s="80"/>
      <c r="I183" s="80"/>
      <c r="J183" s="80"/>
      <c r="K183" s="81"/>
    </row>
    <row r="184" spans="1:11" ht="18" customHeight="1">
      <c r="A184" s="68"/>
      <c r="B184" s="81"/>
      <c r="C184" s="81"/>
      <c r="D184" s="206"/>
      <c r="E184" s="80"/>
      <c r="F184" s="80"/>
      <c r="G184" s="84"/>
      <c r="H184" s="80"/>
      <c r="I184" s="80"/>
      <c r="J184" s="80"/>
      <c r="K184" s="81"/>
    </row>
    <row r="185" spans="1:11" ht="18" customHeight="1">
      <c r="A185" s="68"/>
      <c r="B185" s="81"/>
      <c r="C185" s="81"/>
      <c r="D185" s="206"/>
      <c r="E185" s="80"/>
      <c r="F185" s="80"/>
      <c r="G185" s="84"/>
      <c r="H185" s="80"/>
      <c r="I185" s="80"/>
      <c r="J185" s="80"/>
      <c r="K185" s="81"/>
    </row>
    <row r="186" spans="1:11" ht="18" customHeight="1">
      <c r="A186" s="68"/>
      <c r="B186" s="81"/>
      <c r="C186" s="81"/>
      <c r="D186" s="206"/>
      <c r="E186" s="80"/>
      <c r="F186" s="80"/>
      <c r="G186" s="84"/>
      <c r="H186" s="80"/>
      <c r="I186" s="80"/>
      <c r="J186" s="80"/>
      <c r="K186" s="81"/>
    </row>
    <row r="187" spans="1:11" ht="18" customHeight="1">
      <c r="A187" s="68"/>
      <c r="B187" s="81"/>
      <c r="C187" s="81"/>
      <c r="D187" s="206"/>
      <c r="E187" s="80"/>
      <c r="F187" s="80"/>
      <c r="G187" s="84"/>
      <c r="H187" s="80"/>
      <c r="I187" s="80"/>
      <c r="J187" s="80"/>
      <c r="K187" s="81"/>
    </row>
    <row r="188" spans="1:11" ht="18" customHeight="1">
      <c r="A188" s="68"/>
      <c r="B188" s="81"/>
      <c r="C188" s="81"/>
      <c r="D188" s="206"/>
      <c r="E188" s="80"/>
      <c r="F188" s="80"/>
      <c r="G188" s="84"/>
      <c r="H188" s="80"/>
      <c r="I188" s="80"/>
      <c r="J188" s="80"/>
      <c r="K188" s="81"/>
    </row>
    <row r="189" spans="1:11" ht="18" customHeight="1">
      <c r="A189" s="68"/>
      <c r="B189" s="81"/>
      <c r="C189" s="81"/>
      <c r="D189" s="206"/>
      <c r="E189" s="80"/>
      <c r="F189" s="80"/>
      <c r="G189" s="84"/>
      <c r="H189" s="80"/>
      <c r="I189" s="80"/>
      <c r="J189" s="80"/>
      <c r="K189" s="81"/>
    </row>
    <row r="190" spans="1:11" ht="18" customHeight="1">
      <c r="A190" s="68"/>
      <c r="B190" s="81"/>
      <c r="C190" s="81"/>
      <c r="D190" s="206"/>
      <c r="E190" s="80"/>
      <c r="F190" s="80"/>
      <c r="G190" s="84"/>
      <c r="H190" s="80"/>
      <c r="I190" s="80"/>
      <c r="J190" s="80"/>
      <c r="K190" s="81"/>
    </row>
    <row r="191" spans="1:11" ht="18" customHeight="1">
      <c r="A191" s="68"/>
      <c r="B191" s="81"/>
      <c r="C191" s="81"/>
      <c r="D191" s="206"/>
      <c r="E191" s="80"/>
      <c r="F191" s="80"/>
      <c r="G191" s="84"/>
      <c r="H191" s="80"/>
      <c r="I191" s="80"/>
      <c r="J191" s="80"/>
      <c r="K191" s="81"/>
    </row>
    <row r="192" spans="1:11" ht="18" customHeight="1">
      <c r="A192" s="68"/>
      <c r="B192" s="81"/>
      <c r="C192" s="81"/>
      <c r="D192" s="206"/>
      <c r="E192" s="80"/>
      <c r="F192" s="80"/>
      <c r="G192" s="84"/>
      <c r="H192" s="80"/>
      <c r="I192" s="80"/>
      <c r="J192" s="80"/>
      <c r="K192" s="81"/>
    </row>
    <row r="193" spans="1:11" ht="18" customHeight="1">
      <c r="A193" s="68"/>
      <c r="B193" s="81"/>
      <c r="C193" s="81"/>
      <c r="D193" s="206"/>
      <c r="E193" s="80"/>
      <c r="F193" s="80"/>
      <c r="G193" s="84"/>
      <c r="H193" s="80"/>
      <c r="I193" s="80"/>
      <c r="J193" s="80"/>
      <c r="K193" s="81"/>
    </row>
    <row r="194" spans="1:11" ht="18" customHeight="1">
      <c r="A194" s="68"/>
      <c r="B194" s="81"/>
      <c r="C194" s="81"/>
      <c r="D194" s="206"/>
      <c r="E194" s="80"/>
      <c r="F194" s="80"/>
      <c r="G194" s="84"/>
      <c r="H194" s="80"/>
      <c r="I194" s="80"/>
      <c r="J194" s="80"/>
      <c r="K194" s="81"/>
    </row>
    <row r="195" spans="1:11" ht="18" customHeight="1">
      <c r="A195" s="68"/>
      <c r="B195" s="81"/>
      <c r="C195" s="81"/>
      <c r="D195" s="206"/>
      <c r="E195" s="80"/>
      <c r="F195" s="80"/>
      <c r="G195" s="84"/>
      <c r="H195" s="80"/>
      <c r="I195" s="80"/>
      <c r="J195" s="80"/>
      <c r="K195" s="81"/>
    </row>
    <row r="196" spans="1:11" ht="18" customHeight="1">
      <c r="A196" s="68"/>
      <c r="B196" s="81"/>
      <c r="C196" s="81"/>
      <c r="D196" s="206"/>
      <c r="E196" s="80"/>
      <c r="F196" s="80"/>
      <c r="G196" s="84"/>
      <c r="H196" s="80"/>
      <c r="I196" s="80"/>
      <c r="J196" s="80"/>
      <c r="K196" s="81"/>
    </row>
    <row r="197" spans="1:11" ht="18" customHeight="1">
      <c r="A197" s="68"/>
      <c r="B197" s="81"/>
      <c r="C197" s="81"/>
      <c r="D197" s="206"/>
      <c r="E197" s="80"/>
      <c r="F197" s="80"/>
      <c r="G197" s="84"/>
      <c r="H197" s="80"/>
      <c r="I197" s="80"/>
      <c r="J197" s="80"/>
      <c r="K197" s="81"/>
    </row>
    <row r="198" spans="1:11" ht="18" customHeight="1">
      <c r="A198" s="68"/>
      <c r="B198" s="81"/>
      <c r="C198" s="81"/>
      <c r="D198" s="206"/>
      <c r="E198" s="80"/>
      <c r="F198" s="80"/>
      <c r="G198" s="84"/>
      <c r="H198" s="80"/>
      <c r="I198" s="80"/>
      <c r="J198" s="80"/>
      <c r="K198" s="81"/>
    </row>
    <row r="199" spans="1:11" ht="18" customHeight="1">
      <c r="A199" s="68"/>
      <c r="B199" s="81"/>
      <c r="C199" s="81"/>
      <c r="D199" s="206"/>
      <c r="E199" s="80"/>
      <c r="F199" s="80"/>
      <c r="G199" s="84"/>
      <c r="H199" s="80"/>
      <c r="I199" s="80"/>
      <c r="J199" s="80"/>
      <c r="K199" s="81"/>
    </row>
    <row r="200" spans="1:11" ht="18" customHeight="1">
      <c r="A200" s="68"/>
      <c r="B200" s="81"/>
      <c r="C200" s="81"/>
      <c r="D200" s="206"/>
      <c r="E200" s="80"/>
      <c r="F200" s="80"/>
      <c r="G200" s="84"/>
      <c r="H200" s="80"/>
      <c r="I200" s="80"/>
      <c r="J200" s="80"/>
      <c r="K200" s="81"/>
    </row>
    <row r="201" spans="1:11" ht="18" customHeight="1">
      <c r="A201" s="68"/>
      <c r="B201" s="81"/>
      <c r="C201" s="81"/>
      <c r="D201" s="206"/>
      <c r="E201" s="80"/>
      <c r="F201" s="80"/>
      <c r="G201" s="84"/>
      <c r="H201" s="80"/>
      <c r="I201" s="80"/>
      <c r="J201" s="80"/>
      <c r="K201" s="81"/>
    </row>
    <row r="202" spans="1:11" ht="18" customHeight="1">
      <c r="A202" s="68"/>
      <c r="B202" s="81"/>
      <c r="C202" s="81"/>
      <c r="D202" s="206"/>
      <c r="E202" s="80"/>
      <c r="F202" s="80"/>
      <c r="G202" s="84"/>
      <c r="H202" s="80"/>
      <c r="I202" s="80"/>
      <c r="J202" s="80"/>
      <c r="K202" s="81"/>
    </row>
    <row r="203" spans="1:11" ht="18" customHeight="1">
      <c r="A203" s="68"/>
      <c r="B203" s="81"/>
      <c r="C203" s="81"/>
      <c r="D203" s="206"/>
      <c r="E203" s="80"/>
      <c r="F203" s="80"/>
      <c r="G203" s="84"/>
      <c r="H203" s="80"/>
      <c r="I203" s="80"/>
      <c r="J203" s="80"/>
      <c r="K203" s="81"/>
    </row>
    <row r="204" spans="1:11" ht="18" customHeight="1">
      <c r="A204" s="68"/>
      <c r="B204" s="81"/>
      <c r="C204" s="81"/>
      <c r="D204" s="206"/>
      <c r="E204" s="80"/>
      <c r="F204" s="80"/>
      <c r="G204" s="84"/>
      <c r="H204" s="80"/>
      <c r="I204" s="80"/>
      <c r="J204" s="80"/>
      <c r="K204" s="81"/>
    </row>
    <row r="205" spans="1:11" ht="18" customHeight="1">
      <c r="A205" s="68"/>
      <c r="B205" s="81"/>
      <c r="C205" s="81"/>
      <c r="D205" s="206"/>
      <c r="E205" s="80"/>
      <c r="F205" s="80"/>
      <c r="G205" s="84"/>
      <c r="H205" s="80"/>
      <c r="I205" s="80"/>
      <c r="J205" s="80"/>
      <c r="K205" s="81"/>
    </row>
    <row r="206" spans="1:11" ht="18" customHeight="1">
      <c r="A206" s="68"/>
      <c r="B206" s="81"/>
      <c r="C206" s="81"/>
      <c r="D206" s="206"/>
      <c r="E206" s="80"/>
      <c r="F206" s="80"/>
      <c r="G206" s="84"/>
      <c r="H206" s="80"/>
      <c r="I206" s="80"/>
      <c r="J206" s="80"/>
      <c r="K206" s="81"/>
    </row>
    <row r="207" spans="1:11" ht="18" customHeight="1">
      <c r="A207" s="68"/>
      <c r="B207" s="81"/>
      <c r="C207" s="81"/>
      <c r="D207" s="206"/>
      <c r="E207" s="80"/>
      <c r="F207" s="80"/>
      <c r="G207" s="84"/>
      <c r="H207" s="80"/>
      <c r="I207" s="80"/>
      <c r="J207" s="80"/>
      <c r="K207" s="81"/>
    </row>
    <row r="208" spans="1:11" ht="18" customHeight="1">
      <c r="A208" s="68"/>
      <c r="B208" s="81"/>
      <c r="C208" s="81"/>
      <c r="D208" s="206"/>
      <c r="E208" s="80"/>
      <c r="F208" s="80"/>
      <c r="G208" s="84"/>
      <c r="H208" s="80"/>
      <c r="I208" s="80"/>
      <c r="J208" s="80"/>
      <c r="K208" s="81"/>
    </row>
    <row r="209" spans="1:11" ht="18" customHeight="1">
      <c r="A209" s="68"/>
      <c r="B209" s="81"/>
      <c r="C209" s="81"/>
      <c r="D209" s="206"/>
      <c r="E209" s="80"/>
      <c r="F209" s="80"/>
      <c r="G209" s="84"/>
      <c r="H209" s="80"/>
      <c r="I209" s="80"/>
      <c r="J209" s="80"/>
      <c r="K209" s="81"/>
    </row>
    <row r="210" spans="1:11" ht="18" customHeight="1">
      <c r="A210" s="68"/>
      <c r="B210" s="81"/>
      <c r="C210" s="81"/>
      <c r="D210" s="206"/>
      <c r="E210" s="80"/>
      <c r="F210" s="80"/>
      <c r="G210" s="84"/>
      <c r="H210" s="80"/>
      <c r="I210" s="80"/>
      <c r="J210" s="80"/>
      <c r="K210" s="81"/>
    </row>
    <row r="211" spans="1:11" ht="18" customHeight="1">
      <c r="A211" s="68"/>
      <c r="B211" s="81"/>
      <c r="C211" s="81"/>
      <c r="D211" s="206"/>
      <c r="E211" s="80"/>
      <c r="F211" s="80"/>
      <c r="G211" s="84"/>
      <c r="H211" s="80"/>
      <c r="I211" s="80"/>
      <c r="J211" s="80"/>
      <c r="K211" s="81"/>
    </row>
    <row r="212" spans="1:11" ht="18" customHeight="1">
      <c r="A212" s="68"/>
      <c r="B212" s="81"/>
      <c r="C212" s="81"/>
      <c r="D212" s="206"/>
      <c r="E212" s="80"/>
      <c r="F212" s="80"/>
      <c r="G212" s="84"/>
      <c r="H212" s="80"/>
      <c r="I212" s="80"/>
      <c r="J212" s="80"/>
      <c r="K212" s="81"/>
    </row>
    <row r="213" spans="1:11" ht="18" customHeight="1">
      <c r="A213" s="68"/>
      <c r="B213" s="81"/>
      <c r="C213" s="81"/>
      <c r="D213" s="206"/>
      <c r="E213" s="80"/>
      <c r="F213" s="80"/>
      <c r="G213" s="84"/>
      <c r="H213" s="80"/>
      <c r="I213" s="80"/>
      <c r="J213" s="80"/>
      <c r="K213" s="81"/>
    </row>
    <row r="214" spans="1:11" ht="18" customHeight="1">
      <c r="A214" s="68"/>
      <c r="B214" s="81"/>
      <c r="C214" s="81"/>
      <c r="D214" s="206"/>
      <c r="E214" s="80"/>
      <c r="F214" s="80"/>
      <c r="G214" s="84"/>
      <c r="H214" s="80"/>
      <c r="I214" s="80"/>
      <c r="J214" s="80"/>
      <c r="K214" s="81"/>
    </row>
    <row r="215" spans="1:11" ht="18" customHeight="1">
      <c r="A215" s="68"/>
      <c r="B215" s="81"/>
      <c r="C215" s="81"/>
      <c r="D215" s="206"/>
      <c r="E215" s="80"/>
      <c r="F215" s="80"/>
      <c r="G215" s="84"/>
      <c r="H215" s="80"/>
      <c r="I215" s="80"/>
      <c r="J215" s="80"/>
      <c r="K215" s="81"/>
    </row>
    <row r="216" spans="1:11" ht="18" customHeight="1">
      <c r="A216" s="68"/>
      <c r="B216" s="81"/>
      <c r="C216" s="81"/>
      <c r="D216" s="206"/>
      <c r="E216" s="80"/>
      <c r="F216" s="80"/>
      <c r="G216" s="84"/>
      <c r="H216" s="80"/>
      <c r="I216" s="80"/>
      <c r="J216" s="80"/>
      <c r="K216" s="81"/>
    </row>
    <row r="217" spans="1:11" ht="18" customHeight="1">
      <c r="A217" s="68"/>
      <c r="B217" s="81"/>
      <c r="C217" s="81"/>
      <c r="D217" s="206"/>
      <c r="E217" s="80"/>
      <c r="F217" s="80"/>
      <c r="G217" s="84"/>
      <c r="H217" s="80"/>
      <c r="I217" s="80"/>
      <c r="J217" s="80"/>
      <c r="K217" s="81"/>
    </row>
    <row r="218" spans="1:11" ht="18" customHeight="1">
      <c r="A218" s="68"/>
      <c r="B218" s="81"/>
      <c r="C218" s="81"/>
      <c r="D218" s="206"/>
      <c r="E218" s="80"/>
      <c r="F218" s="80"/>
      <c r="G218" s="84"/>
      <c r="H218" s="80"/>
      <c r="I218" s="80"/>
      <c r="J218" s="80"/>
      <c r="K218" s="81"/>
    </row>
    <row r="219" spans="1:11" ht="18" customHeight="1">
      <c r="A219" s="68"/>
      <c r="B219" s="81"/>
      <c r="C219" s="81"/>
      <c r="D219" s="206"/>
      <c r="E219" s="80"/>
      <c r="F219" s="80"/>
      <c r="G219" s="84"/>
      <c r="H219" s="80"/>
      <c r="I219" s="80"/>
      <c r="J219" s="80"/>
      <c r="K219" s="81"/>
    </row>
    <row r="220" spans="1:11" ht="18" customHeight="1">
      <c r="A220" s="68"/>
      <c r="B220" s="81"/>
      <c r="C220" s="81"/>
      <c r="D220" s="206"/>
      <c r="E220" s="80"/>
      <c r="F220" s="80"/>
      <c r="G220" s="84"/>
      <c r="H220" s="80"/>
      <c r="I220" s="80"/>
      <c r="J220" s="80"/>
      <c r="K220" s="81"/>
    </row>
    <row r="221" spans="1:11" ht="18" customHeight="1">
      <c r="A221" s="68"/>
      <c r="B221" s="81"/>
      <c r="C221" s="81"/>
      <c r="D221" s="206"/>
      <c r="E221" s="80"/>
      <c r="F221" s="80"/>
      <c r="G221" s="84"/>
      <c r="H221" s="80"/>
      <c r="I221" s="80"/>
      <c r="J221" s="80"/>
      <c r="K221" s="81"/>
    </row>
    <row r="222" spans="1:11" ht="18" customHeight="1">
      <c r="A222" s="68"/>
      <c r="B222" s="81"/>
      <c r="C222" s="81"/>
      <c r="D222" s="206"/>
      <c r="E222" s="80"/>
      <c r="F222" s="80"/>
      <c r="G222" s="84"/>
      <c r="H222" s="80"/>
      <c r="I222" s="80"/>
      <c r="J222" s="80"/>
      <c r="K222" s="81"/>
    </row>
    <row r="223" spans="1:11" ht="18" customHeight="1">
      <c r="A223" s="68"/>
      <c r="B223" s="81"/>
      <c r="C223" s="81"/>
      <c r="D223" s="206"/>
      <c r="E223" s="80"/>
      <c r="F223" s="80"/>
      <c r="G223" s="84"/>
      <c r="H223" s="80"/>
      <c r="I223" s="80"/>
      <c r="J223" s="80"/>
      <c r="K223" s="81"/>
    </row>
    <row r="224" spans="1:11" ht="18" customHeight="1">
      <c r="A224" s="68"/>
      <c r="B224" s="81"/>
      <c r="C224" s="81"/>
      <c r="D224" s="206"/>
      <c r="E224" s="80"/>
      <c r="F224" s="80"/>
      <c r="G224" s="84"/>
      <c r="H224" s="80"/>
      <c r="I224" s="80"/>
      <c r="J224" s="80"/>
      <c r="K224" s="81"/>
    </row>
    <row r="225" spans="1:11" ht="18" customHeight="1">
      <c r="A225" s="68"/>
      <c r="B225" s="81"/>
      <c r="C225" s="81"/>
      <c r="D225" s="206"/>
      <c r="E225" s="80"/>
      <c r="F225" s="80"/>
      <c r="G225" s="84"/>
      <c r="H225" s="80"/>
      <c r="I225" s="80"/>
      <c r="J225" s="80"/>
      <c r="K225" s="81"/>
    </row>
    <row r="226" spans="1:11" ht="18" customHeight="1">
      <c r="A226" s="68"/>
      <c r="B226" s="81"/>
      <c r="C226" s="81"/>
      <c r="D226" s="206"/>
      <c r="E226" s="80"/>
      <c r="F226" s="80"/>
      <c r="G226" s="84"/>
      <c r="H226" s="80"/>
      <c r="I226" s="80"/>
      <c r="J226" s="80"/>
      <c r="K226" s="81"/>
    </row>
    <row r="227" spans="1:11" ht="18" customHeight="1">
      <c r="A227" s="68"/>
      <c r="B227" s="81"/>
      <c r="C227" s="81"/>
      <c r="D227" s="206"/>
      <c r="E227" s="80"/>
      <c r="F227" s="80"/>
      <c r="G227" s="84"/>
      <c r="H227" s="80"/>
      <c r="I227" s="80"/>
      <c r="J227" s="80"/>
      <c r="K227" s="81"/>
    </row>
    <row r="228" spans="1:11" ht="18" customHeight="1">
      <c r="A228" s="68"/>
      <c r="B228" s="81"/>
      <c r="C228" s="81"/>
      <c r="D228" s="206"/>
      <c r="E228" s="80"/>
      <c r="F228" s="80"/>
      <c r="G228" s="84"/>
      <c r="H228" s="80"/>
      <c r="I228" s="80"/>
      <c r="J228" s="80"/>
      <c r="K228" s="81"/>
    </row>
    <row r="229" spans="1:11" ht="18" customHeight="1">
      <c r="A229" s="68"/>
      <c r="B229" s="81"/>
      <c r="C229" s="81"/>
      <c r="D229" s="206"/>
      <c r="E229" s="80"/>
      <c r="F229" s="80"/>
      <c r="G229" s="84"/>
      <c r="H229" s="80"/>
      <c r="I229" s="80"/>
      <c r="J229" s="80"/>
      <c r="K229" s="81"/>
    </row>
    <row r="230" spans="1:11" ht="18" customHeight="1">
      <c r="A230" s="68"/>
      <c r="B230" s="81"/>
      <c r="C230" s="81"/>
      <c r="D230" s="206"/>
      <c r="E230" s="80"/>
      <c r="F230" s="80"/>
      <c r="G230" s="84"/>
      <c r="H230" s="80"/>
      <c r="I230" s="80"/>
      <c r="J230" s="80"/>
      <c r="K230" s="81"/>
    </row>
    <row r="231" spans="1:11" ht="18" customHeight="1">
      <c r="A231" s="68"/>
      <c r="B231" s="81"/>
      <c r="C231" s="81"/>
      <c r="D231" s="206"/>
      <c r="E231" s="80"/>
      <c r="F231" s="80"/>
      <c r="G231" s="84"/>
      <c r="H231" s="80"/>
      <c r="I231" s="80"/>
      <c r="J231" s="80"/>
      <c r="K231" s="81"/>
    </row>
    <row r="232" spans="1:11" ht="18" customHeight="1">
      <c r="A232" s="68"/>
      <c r="B232" s="81"/>
      <c r="C232" s="81"/>
      <c r="D232" s="206"/>
      <c r="E232" s="80"/>
      <c r="F232" s="80"/>
      <c r="G232" s="84"/>
      <c r="H232" s="80"/>
      <c r="I232" s="80"/>
      <c r="J232" s="80"/>
      <c r="K232" s="81"/>
    </row>
    <row r="233" spans="1:11" ht="18" customHeight="1">
      <c r="A233" s="68"/>
      <c r="B233" s="81"/>
      <c r="C233" s="81"/>
      <c r="D233" s="206"/>
      <c r="E233" s="80"/>
      <c r="F233" s="80"/>
      <c r="G233" s="84"/>
      <c r="H233" s="80"/>
      <c r="I233" s="80"/>
      <c r="J233" s="80"/>
      <c r="K233" s="81"/>
    </row>
    <row r="234" spans="1:11" ht="18" customHeight="1">
      <c r="A234" s="68"/>
      <c r="B234" s="81"/>
      <c r="C234" s="81"/>
      <c r="D234" s="206"/>
      <c r="E234" s="80"/>
      <c r="F234" s="80"/>
      <c r="G234" s="84"/>
      <c r="H234" s="80"/>
      <c r="I234" s="80"/>
      <c r="J234" s="80"/>
      <c r="K234" s="81"/>
    </row>
    <row r="235" spans="1:11" ht="18" customHeight="1">
      <c r="A235" s="68"/>
      <c r="B235" s="81"/>
      <c r="C235" s="81"/>
      <c r="D235" s="206"/>
      <c r="E235" s="80"/>
      <c r="F235" s="80"/>
      <c r="G235" s="84"/>
      <c r="H235" s="80"/>
      <c r="I235" s="80"/>
      <c r="J235" s="80"/>
      <c r="K235" s="81"/>
    </row>
    <row r="236" spans="1:11" ht="18" customHeight="1">
      <c r="A236" s="68"/>
      <c r="B236" s="81"/>
      <c r="C236" s="81"/>
      <c r="D236" s="206"/>
      <c r="E236" s="80"/>
      <c r="F236" s="80"/>
      <c r="G236" s="84"/>
      <c r="H236" s="80"/>
      <c r="I236" s="80"/>
      <c r="J236" s="80"/>
      <c r="K236" s="81"/>
    </row>
    <row r="237" spans="1:11" ht="18" customHeight="1">
      <c r="A237" s="68"/>
      <c r="B237" s="81"/>
      <c r="C237" s="81"/>
      <c r="D237" s="206"/>
      <c r="E237" s="80"/>
      <c r="F237" s="80"/>
      <c r="G237" s="84"/>
      <c r="H237" s="80"/>
      <c r="I237" s="80"/>
      <c r="J237" s="80"/>
      <c r="K237" s="81"/>
    </row>
    <row r="238" spans="1:11" ht="18" customHeight="1">
      <c r="A238" s="68"/>
      <c r="B238" s="81"/>
      <c r="C238" s="81"/>
      <c r="D238" s="206"/>
      <c r="E238" s="80"/>
      <c r="F238" s="80"/>
      <c r="G238" s="84"/>
      <c r="H238" s="80"/>
      <c r="I238" s="80"/>
      <c r="J238" s="80"/>
      <c r="K238" s="81"/>
    </row>
    <row r="239" spans="1:11" ht="18" customHeight="1">
      <c r="A239" s="68"/>
      <c r="B239" s="81"/>
      <c r="C239" s="81"/>
      <c r="D239" s="206"/>
      <c r="E239" s="80"/>
      <c r="F239" s="80"/>
      <c r="G239" s="84"/>
      <c r="H239" s="80"/>
      <c r="I239" s="80"/>
      <c r="J239" s="80"/>
      <c r="K239" s="81"/>
    </row>
    <row r="240" spans="1:11" ht="18" customHeight="1">
      <c r="A240" s="68"/>
      <c r="B240" s="81"/>
      <c r="C240" s="81"/>
      <c r="D240" s="206"/>
      <c r="E240" s="80"/>
      <c r="F240" s="80"/>
      <c r="G240" s="84"/>
      <c r="H240" s="80"/>
      <c r="I240" s="80"/>
      <c r="J240" s="80"/>
      <c r="K240" s="81"/>
    </row>
    <row r="241" spans="1:11" ht="18" customHeight="1">
      <c r="A241" s="68"/>
      <c r="B241" s="81"/>
      <c r="C241" s="81"/>
      <c r="D241" s="206"/>
      <c r="E241" s="80"/>
      <c r="F241" s="80"/>
      <c r="G241" s="84"/>
      <c r="H241" s="80"/>
      <c r="I241" s="80"/>
      <c r="J241" s="80"/>
      <c r="K241" s="81"/>
    </row>
    <row r="242" spans="1:11" ht="18" customHeight="1">
      <c r="A242" s="68"/>
      <c r="B242" s="81"/>
      <c r="C242" s="81"/>
      <c r="D242" s="206"/>
      <c r="E242" s="80"/>
      <c r="F242" s="80"/>
      <c r="G242" s="84"/>
      <c r="H242" s="80"/>
      <c r="I242" s="80"/>
      <c r="J242" s="80"/>
      <c r="K242" s="81"/>
    </row>
    <row r="243" spans="1:11" ht="18" customHeight="1">
      <c r="A243" s="68"/>
      <c r="B243" s="81"/>
      <c r="C243" s="81"/>
      <c r="D243" s="206"/>
      <c r="E243" s="80"/>
      <c r="F243" s="80"/>
      <c r="G243" s="84"/>
      <c r="H243" s="80"/>
      <c r="I243" s="80"/>
      <c r="J243" s="80"/>
      <c r="K243" s="81"/>
    </row>
    <row r="244" spans="1:11" ht="18" customHeight="1">
      <c r="A244" s="68"/>
      <c r="B244" s="81"/>
      <c r="C244" s="81"/>
      <c r="D244" s="206"/>
      <c r="E244" s="80"/>
      <c r="F244" s="80"/>
      <c r="G244" s="84"/>
      <c r="H244" s="80"/>
      <c r="I244" s="80"/>
      <c r="J244" s="80"/>
      <c r="K244" s="81"/>
    </row>
    <row r="245" spans="1:11" ht="18" customHeight="1">
      <c r="A245" s="68"/>
      <c r="B245" s="81"/>
      <c r="C245" s="81"/>
      <c r="D245" s="206"/>
      <c r="E245" s="80"/>
      <c r="F245" s="80"/>
      <c r="G245" s="84"/>
      <c r="H245" s="80"/>
      <c r="I245" s="80"/>
      <c r="J245" s="80"/>
      <c r="K245" s="81"/>
    </row>
    <row r="246" spans="1:11" ht="18" customHeight="1">
      <c r="A246" s="68"/>
      <c r="B246" s="81"/>
      <c r="C246" s="81"/>
      <c r="D246" s="206"/>
      <c r="E246" s="80"/>
      <c r="F246" s="80"/>
      <c r="G246" s="84"/>
      <c r="H246" s="80"/>
      <c r="I246" s="80"/>
      <c r="J246" s="80"/>
      <c r="K246" s="81"/>
    </row>
    <row r="247" spans="1:11" ht="18" customHeight="1">
      <c r="A247" s="68"/>
      <c r="B247" s="81"/>
      <c r="C247" s="81"/>
      <c r="D247" s="206"/>
      <c r="E247" s="80"/>
      <c r="F247" s="80"/>
      <c r="G247" s="84"/>
      <c r="H247" s="80"/>
      <c r="I247" s="80"/>
      <c r="J247" s="80"/>
      <c r="K247" s="81"/>
    </row>
    <row r="248" spans="1:11" ht="18" customHeight="1">
      <c r="A248" s="68"/>
      <c r="B248" s="81"/>
      <c r="C248" s="81"/>
      <c r="D248" s="206"/>
      <c r="E248" s="80"/>
      <c r="F248" s="80"/>
      <c r="G248" s="84"/>
      <c r="H248" s="80"/>
      <c r="I248" s="80"/>
      <c r="J248" s="80"/>
      <c r="K248" s="81"/>
    </row>
    <row r="249" spans="1:11" ht="18" customHeight="1">
      <c r="A249" s="68"/>
      <c r="B249" s="81"/>
      <c r="C249" s="81"/>
      <c r="D249" s="206"/>
      <c r="E249" s="80"/>
      <c r="F249" s="80"/>
      <c r="G249" s="84"/>
      <c r="H249" s="80"/>
      <c r="I249" s="80"/>
      <c r="J249" s="80"/>
      <c r="K249" s="81"/>
    </row>
    <row r="250" spans="1:11" ht="18" customHeight="1">
      <c r="A250" s="68"/>
      <c r="B250" s="81"/>
      <c r="C250" s="81"/>
      <c r="D250" s="206"/>
      <c r="E250" s="80"/>
      <c r="F250" s="80"/>
      <c r="G250" s="84"/>
      <c r="H250" s="80"/>
      <c r="I250" s="80"/>
      <c r="J250" s="80"/>
      <c r="K250" s="81"/>
    </row>
    <row r="251" spans="1:11" ht="18" customHeight="1">
      <c r="A251" s="68"/>
      <c r="B251" s="81"/>
      <c r="C251" s="81"/>
      <c r="D251" s="206"/>
      <c r="E251" s="80"/>
      <c r="F251" s="80"/>
      <c r="G251" s="84"/>
      <c r="H251" s="80"/>
      <c r="I251" s="80"/>
      <c r="J251" s="80"/>
      <c r="K251" s="81"/>
    </row>
    <row r="252" spans="1:11" ht="18" customHeight="1">
      <c r="A252" s="68"/>
      <c r="B252" s="81"/>
      <c r="C252" s="81"/>
      <c r="D252" s="206"/>
      <c r="E252" s="80"/>
      <c r="F252" s="80"/>
      <c r="G252" s="84"/>
      <c r="H252" s="80"/>
      <c r="I252" s="80"/>
      <c r="J252" s="80"/>
      <c r="K252" s="81"/>
    </row>
    <row r="253" spans="1:11" ht="18" customHeight="1">
      <c r="A253" s="68"/>
      <c r="B253" s="81"/>
      <c r="C253" s="81"/>
      <c r="D253" s="206"/>
      <c r="E253" s="80"/>
      <c r="F253" s="80"/>
      <c r="G253" s="84"/>
      <c r="H253" s="80"/>
      <c r="I253" s="80"/>
      <c r="J253" s="80"/>
      <c r="K253" s="81"/>
    </row>
    <row r="254" spans="1:11" ht="18" customHeight="1">
      <c r="A254" s="68"/>
      <c r="B254" s="81"/>
      <c r="C254" s="81"/>
      <c r="D254" s="206"/>
      <c r="E254" s="80"/>
      <c r="F254" s="80"/>
      <c r="G254" s="84"/>
      <c r="H254" s="80"/>
      <c r="I254" s="80"/>
      <c r="J254" s="80"/>
      <c r="K254" s="81"/>
    </row>
    <row r="255" spans="1:11" ht="18" customHeight="1">
      <c r="A255" s="68"/>
      <c r="B255" s="81"/>
      <c r="C255" s="81"/>
      <c r="D255" s="206"/>
      <c r="E255" s="80"/>
      <c r="F255" s="80"/>
      <c r="G255" s="84"/>
      <c r="H255" s="80"/>
      <c r="I255" s="80"/>
      <c r="J255" s="80"/>
      <c r="K255" s="81"/>
    </row>
    <row r="256" spans="1:11" ht="18" customHeight="1">
      <c r="A256" s="68"/>
      <c r="B256" s="81"/>
      <c r="C256" s="81"/>
      <c r="D256" s="206"/>
      <c r="E256" s="80"/>
      <c r="F256" s="80"/>
      <c r="G256" s="84"/>
      <c r="H256" s="80"/>
      <c r="I256" s="80"/>
      <c r="J256" s="80"/>
      <c r="K256" s="81"/>
    </row>
    <row r="257" spans="1:11" ht="18" customHeight="1">
      <c r="A257" s="68"/>
      <c r="B257" s="81"/>
      <c r="C257" s="81"/>
      <c r="D257" s="206"/>
      <c r="E257" s="80"/>
      <c r="F257" s="80"/>
      <c r="G257" s="84"/>
      <c r="H257" s="80"/>
      <c r="I257" s="80"/>
      <c r="J257" s="80"/>
      <c r="K257" s="81"/>
    </row>
    <row r="258" spans="1:11" ht="18" customHeight="1">
      <c r="A258" s="68"/>
      <c r="B258" s="81"/>
      <c r="C258" s="81"/>
      <c r="D258" s="206"/>
      <c r="E258" s="80"/>
      <c r="F258" s="80"/>
      <c r="G258" s="84"/>
      <c r="H258" s="80"/>
      <c r="I258" s="80"/>
      <c r="J258" s="80"/>
      <c r="K258" s="81"/>
    </row>
    <row r="259" spans="1:11" ht="18" customHeight="1">
      <c r="A259" s="68"/>
      <c r="B259" s="81"/>
      <c r="C259" s="81"/>
      <c r="D259" s="206"/>
      <c r="E259" s="80"/>
      <c r="F259" s="80"/>
      <c r="G259" s="84"/>
      <c r="H259" s="80"/>
      <c r="I259" s="80"/>
      <c r="J259" s="80"/>
      <c r="K259" s="81"/>
    </row>
    <row r="260" spans="1:11" ht="18" customHeight="1">
      <c r="A260" s="68"/>
      <c r="B260" s="81"/>
      <c r="C260" s="81"/>
      <c r="D260" s="206"/>
      <c r="E260" s="80"/>
      <c r="F260" s="80"/>
      <c r="G260" s="84"/>
      <c r="H260" s="80"/>
      <c r="I260" s="80"/>
      <c r="J260" s="80"/>
      <c r="K260" s="81"/>
    </row>
    <row r="261" spans="1:11" ht="18" customHeight="1">
      <c r="A261" s="68"/>
      <c r="B261" s="81"/>
      <c r="C261" s="81"/>
      <c r="D261" s="206"/>
      <c r="E261" s="80"/>
      <c r="F261" s="80"/>
      <c r="G261" s="84"/>
      <c r="H261" s="80"/>
      <c r="I261" s="80"/>
      <c r="J261" s="80"/>
      <c r="K261" s="81"/>
    </row>
    <row r="262" spans="1:11" ht="18" customHeight="1">
      <c r="A262" s="68"/>
      <c r="B262" s="81"/>
      <c r="C262" s="81"/>
      <c r="D262" s="206"/>
      <c r="E262" s="80"/>
      <c r="F262" s="80"/>
      <c r="G262" s="84"/>
      <c r="H262" s="80"/>
      <c r="I262" s="80"/>
      <c r="J262" s="80"/>
      <c r="K262" s="81"/>
    </row>
    <row r="263" spans="1:11" ht="18" customHeight="1">
      <c r="A263" s="68"/>
      <c r="B263" s="81"/>
      <c r="C263" s="81"/>
      <c r="D263" s="206"/>
      <c r="E263" s="80"/>
      <c r="F263" s="80"/>
      <c r="G263" s="84"/>
      <c r="H263" s="80"/>
      <c r="I263" s="80"/>
      <c r="J263" s="80"/>
      <c r="K263" s="81"/>
    </row>
    <row r="264" spans="1:11" ht="18" customHeight="1">
      <c r="A264" s="68"/>
      <c r="B264" s="81"/>
      <c r="C264" s="81"/>
      <c r="D264" s="206"/>
      <c r="E264" s="80"/>
      <c r="F264" s="80"/>
      <c r="G264" s="84"/>
      <c r="H264" s="80"/>
      <c r="I264" s="80"/>
      <c r="J264" s="80"/>
      <c r="K264" s="81"/>
    </row>
    <row r="265" spans="1:11" ht="18" customHeight="1">
      <c r="A265" s="68"/>
      <c r="B265" s="81"/>
      <c r="C265" s="81"/>
      <c r="D265" s="206"/>
      <c r="E265" s="80"/>
      <c r="F265" s="80"/>
      <c r="G265" s="84"/>
      <c r="H265" s="80"/>
      <c r="I265" s="80"/>
      <c r="J265" s="80"/>
      <c r="K265" s="81"/>
    </row>
    <row r="266" spans="1:11" ht="18" customHeight="1">
      <c r="A266" s="68"/>
      <c r="B266" s="81"/>
      <c r="C266" s="81"/>
      <c r="D266" s="206"/>
      <c r="E266" s="80"/>
      <c r="F266" s="80"/>
      <c r="G266" s="84"/>
      <c r="H266" s="80"/>
      <c r="I266" s="80"/>
      <c r="J266" s="80"/>
      <c r="K266" s="81"/>
    </row>
    <row r="267" spans="1:11" ht="18" customHeight="1">
      <c r="A267" s="68"/>
      <c r="B267" s="81"/>
      <c r="C267" s="81"/>
      <c r="D267" s="206"/>
      <c r="E267" s="80"/>
      <c r="F267" s="80"/>
      <c r="G267" s="84"/>
      <c r="H267" s="80"/>
      <c r="I267" s="80"/>
      <c r="J267" s="80"/>
      <c r="K267" s="81"/>
    </row>
    <row r="268" spans="1:11" ht="18" customHeight="1">
      <c r="A268" s="68"/>
      <c r="B268" s="81"/>
      <c r="C268" s="81"/>
      <c r="D268" s="206"/>
      <c r="E268" s="80"/>
      <c r="F268" s="80"/>
      <c r="G268" s="84"/>
      <c r="H268" s="80"/>
      <c r="I268" s="80"/>
      <c r="J268" s="80"/>
      <c r="K268" s="81"/>
    </row>
    <row r="269" spans="1:11" ht="18" customHeight="1">
      <c r="A269" s="68"/>
      <c r="B269" s="81"/>
      <c r="C269" s="81"/>
      <c r="D269" s="206"/>
      <c r="E269" s="80"/>
      <c r="F269" s="80"/>
      <c r="G269" s="84"/>
      <c r="H269" s="80"/>
      <c r="I269" s="80"/>
      <c r="J269" s="80"/>
      <c r="K269" s="81"/>
    </row>
    <row r="270" spans="1:11" ht="18" customHeight="1">
      <c r="A270" s="68"/>
      <c r="B270" s="81"/>
      <c r="C270" s="81"/>
      <c r="D270" s="206"/>
      <c r="E270" s="80"/>
      <c r="F270" s="80"/>
      <c r="G270" s="84"/>
      <c r="H270" s="80"/>
      <c r="I270" s="80"/>
      <c r="J270" s="80"/>
      <c r="K270" s="81"/>
    </row>
    <row r="271" spans="1:11" ht="18" customHeight="1">
      <c r="A271" s="68"/>
      <c r="B271" s="81"/>
      <c r="C271" s="81"/>
      <c r="D271" s="206"/>
      <c r="E271" s="80"/>
      <c r="F271" s="80"/>
      <c r="G271" s="84"/>
      <c r="H271" s="80"/>
      <c r="I271" s="80"/>
      <c r="J271" s="80"/>
      <c r="K271" s="81"/>
    </row>
    <row r="272" spans="1:11" ht="18" customHeight="1">
      <c r="A272" s="68"/>
      <c r="B272" s="81"/>
      <c r="C272" s="81"/>
      <c r="D272" s="206"/>
      <c r="E272" s="80"/>
      <c r="F272" s="80"/>
      <c r="G272" s="84"/>
      <c r="H272" s="80"/>
      <c r="I272" s="80"/>
      <c r="J272" s="80"/>
      <c r="K272" s="81"/>
    </row>
    <row r="273" spans="1:11" ht="18" customHeight="1">
      <c r="A273" s="68"/>
      <c r="B273" s="81"/>
      <c r="C273" s="81"/>
      <c r="D273" s="206"/>
      <c r="E273" s="80"/>
      <c r="F273" s="80"/>
      <c r="G273" s="84"/>
      <c r="H273" s="80"/>
      <c r="I273" s="80"/>
      <c r="J273" s="80"/>
      <c r="K273" s="81"/>
    </row>
    <row r="274" spans="1:11" ht="18" customHeight="1">
      <c r="A274" s="68"/>
      <c r="B274" s="81"/>
      <c r="C274" s="81"/>
      <c r="D274" s="206"/>
      <c r="E274" s="80"/>
      <c r="F274" s="80"/>
      <c r="G274" s="84"/>
      <c r="H274" s="80"/>
      <c r="I274" s="80"/>
      <c r="J274" s="80"/>
      <c r="K274" s="81"/>
    </row>
    <row r="275" spans="1:11" ht="18" customHeight="1">
      <c r="A275" s="68"/>
      <c r="B275" s="81"/>
      <c r="C275" s="81"/>
      <c r="D275" s="206"/>
      <c r="E275" s="80"/>
      <c r="F275" s="80"/>
      <c r="G275" s="84"/>
      <c r="H275" s="80"/>
      <c r="I275" s="80"/>
      <c r="J275" s="80"/>
      <c r="K275" s="81"/>
    </row>
    <row r="276" spans="1:11" ht="18" customHeight="1">
      <c r="A276" s="68"/>
      <c r="B276" s="81"/>
      <c r="C276" s="81"/>
      <c r="D276" s="206"/>
      <c r="E276" s="80"/>
      <c r="F276" s="80"/>
      <c r="G276" s="84"/>
      <c r="H276" s="80"/>
      <c r="I276" s="80"/>
      <c r="J276" s="80"/>
      <c r="K276" s="81"/>
    </row>
    <row r="277" spans="1:11" ht="18" customHeight="1">
      <c r="A277" s="68"/>
      <c r="B277" s="81"/>
      <c r="C277" s="81"/>
      <c r="D277" s="206"/>
      <c r="E277" s="80"/>
      <c r="F277" s="80"/>
      <c r="G277" s="84"/>
      <c r="H277" s="80"/>
      <c r="I277" s="80"/>
      <c r="J277" s="80"/>
      <c r="K277" s="81"/>
    </row>
    <row r="278" spans="1:11" ht="18" customHeight="1">
      <c r="A278" s="68"/>
      <c r="B278" s="81"/>
      <c r="C278" s="81"/>
      <c r="D278" s="206"/>
      <c r="E278" s="80"/>
      <c r="F278" s="80"/>
      <c r="G278" s="84"/>
      <c r="H278" s="80"/>
      <c r="I278" s="80"/>
      <c r="J278" s="80"/>
      <c r="K278" s="81"/>
    </row>
    <row r="279" spans="1:11" ht="18" customHeight="1">
      <c r="A279" s="68"/>
      <c r="B279" s="81"/>
      <c r="C279" s="81"/>
      <c r="D279" s="206"/>
      <c r="E279" s="80"/>
      <c r="F279" s="80"/>
      <c r="G279" s="84"/>
      <c r="H279" s="80"/>
      <c r="I279" s="80"/>
      <c r="J279" s="80"/>
      <c r="K279" s="81"/>
    </row>
    <row r="280" spans="1:11" ht="18" customHeight="1">
      <c r="A280" s="68"/>
      <c r="B280" s="81"/>
      <c r="C280" s="81"/>
      <c r="D280" s="206"/>
      <c r="E280" s="80"/>
      <c r="F280" s="80"/>
      <c r="G280" s="84"/>
      <c r="H280" s="80"/>
      <c r="I280" s="80"/>
      <c r="J280" s="80"/>
      <c r="K280" s="81"/>
    </row>
    <row r="281" spans="1:11" ht="18" customHeight="1">
      <c r="A281" s="68"/>
      <c r="B281" s="81"/>
      <c r="C281" s="81"/>
      <c r="D281" s="206"/>
      <c r="E281" s="80"/>
      <c r="F281" s="80"/>
      <c r="G281" s="84"/>
      <c r="H281" s="80"/>
      <c r="I281" s="80"/>
      <c r="J281" s="80"/>
      <c r="K281" s="81"/>
    </row>
    <row r="282" spans="1:11" ht="18" customHeight="1">
      <c r="A282" s="68"/>
      <c r="B282" s="81"/>
      <c r="C282" s="81"/>
      <c r="D282" s="206"/>
      <c r="E282" s="80"/>
      <c r="F282" s="80"/>
      <c r="G282" s="84"/>
      <c r="H282" s="80"/>
      <c r="I282" s="80"/>
      <c r="J282" s="80"/>
      <c r="K282" s="81"/>
    </row>
    <row r="283" spans="1:11" ht="18" customHeight="1">
      <c r="A283" s="68"/>
      <c r="B283" s="81"/>
      <c r="C283" s="81"/>
      <c r="D283" s="206"/>
      <c r="E283" s="80"/>
      <c r="F283" s="80"/>
      <c r="G283" s="84"/>
      <c r="H283" s="80"/>
      <c r="I283" s="80"/>
      <c r="J283" s="80"/>
      <c r="K283" s="81"/>
    </row>
    <row r="284" spans="1:11" ht="18" customHeight="1">
      <c r="A284" s="68"/>
      <c r="B284" s="81"/>
      <c r="C284" s="81"/>
      <c r="D284" s="206"/>
      <c r="E284" s="80"/>
      <c r="F284" s="80"/>
      <c r="G284" s="84"/>
      <c r="H284" s="80"/>
      <c r="I284" s="80"/>
      <c r="J284" s="80"/>
      <c r="K284" s="81"/>
    </row>
    <row r="285" spans="1:11" ht="18" customHeight="1">
      <c r="A285" s="68"/>
      <c r="B285" s="81"/>
      <c r="C285" s="81"/>
      <c r="D285" s="206"/>
      <c r="E285" s="80"/>
      <c r="F285" s="80"/>
      <c r="G285" s="84"/>
      <c r="H285" s="80"/>
      <c r="I285" s="80"/>
      <c r="J285" s="80"/>
      <c r="K285" s="81"/>
    </row>
    <row r="286" spans="1:11" ht="18" customHeight="1">
      <c r="A286" s="68"/>
      <c r="B286" s="81"/>
      <c r="C286" s="81"/>
      <c r="D286" s="206"/>
      <c r="E286" s="80"/>
      <c r="F286" s="80"/>
      <c r="G286" s="84"/>
      <c r="H286" s="80"/>
      <c r="I286" s="80"/>
      <c r="J286" s="80"/>
      <c r="K286" s="81"/>
    </row>
    <row r="287" spans="1:11" ht="18" customHeight="1">
      <c r="A287" s="68"/>
      <c r="B287" s="81"/>
      <c r="C287" s="81"/>
      <c r="D287" s="206"/>
      <c r="E287" s="80"/>
      <c r="F287" s="80"/>
      <c r="G287" s="84"/>
      <c r="H287" s="80"/>
      <c r="I287" s="80"/>
      <c r="J287" s="80"/>
      <c r="K287" s="81"/>
    </row>
    <row r="288" spans="1:11" ht="18" customHeight="1">
      <c r="A288" s="68"/>
      <c r="B288" s="81"/>
      <c r="C288" s="81"/>
      <c r="D288" s="206"/>
      <c r="E288" s="80"/>
      <c r="F288" s="80"/>
      <c r="G288" s="84"/>
      <c r="H288" s="80"/>
      <c r="I288" s="80"/>
      <c r="J288" s="80"/>
      <c r="K288" s="81"/>
    </row>
    <row r="289" spans="1:11" ht="18" customHeight="1">
      <c r="A289" s="68"/>
      <c r="B289" s="81"/>
      <c r="C289" s="81"/>
      <c r="D289" s="206"/>
      <c r="E289" s="80"/>
      <c r="F289" s="80"/>
      <c r="G289" s="84"/>
      <c r="H289" s="80"/>
      <c r="I289" s="80"/>
      <c r="J289" s="80"/>
      <c r="K289" s="81"/>
    </row>
    <row r="290" spans="1:11" ht="18" customHeight="1">
      <c r="A290" s="68"/>
      <c r="B290" s="81"/>
      <c r="C290" s="81"/>
      <c r="D290" s="206"/>
      <c r="E290" s="80"/>
      <c r="F290" s="80"/>
      <c r="G290" s="84"/>
      <c r="H290" s="80"/>
      <c r="I290" s="80"/>
      <c r="J290" s="80"/>
      <c r="K290" s="81"/>
    </row>
    <row r="291" spans="1:11" ht="18" customHeight="1">
      <c r="A291" s="68"/>
      <c r="B291" s="81"/>
      <c r="C291" s="81"/>
      <c r="D291" s="206"/>
      <c r="E291" s="80"/>
      <c r="F291" s="80"/>
      <c r="G291" s="84"/>
      <c r="H291" s="80"/>
      <c r="I291" s="80"/>
      <c r="J291" s="80"/>
      <c r="K291" s="81"/>
    </row>
    <row r="292" spans="1:11" ht="18" customHeight="1">
      <c r="A292" s="68"/>
      <c r="B292" s="81"/>
      <c r="C292" s="81"/>
      <c r="D292" s="206"/>
      <c r="E292" s="80"/>
      <c r="F292" s="80"/>
      <c r="G292" s="84"/>
      <c r="H292" s="80"/>
      <c r="I292" s="80"/>
      <c r="J292" s="80"/>
      <c r="K292" s="81"/>
    </row>
    <row r="293" spans="1:11" ht="18" customHeight="1">
      <c r="A293" s="68"/>
      <c r="B293" s="81"/>
      <c r="C293" s="81"/>
      <c r="D293" s="206"/>
      <c r="E293" s="80"/>
      <c r="F293" s="80"/>
      <c r="G293" s="84"/>
      <c r="H293" s="80"/>
      <c r="I293" s="80"/>
      <c r="J293" s="80"/>
      <c r="K293" s="81"/>
    </row>
    <row r="294" spans="1:11" ht="18" customHeight="1">
      <c r="A294" s="68"/>
      <c r="B294" s="81"/>
      <c r="C294" s="81"/>
      <c r="D294" s="206"/>
      <c r="E294" s="80"/>
      <c r="F294" s="80"/>
      <c r="G294" s="84"/>
      <c r="H294" s="80"/>
      <c r="I294" s="80"/>
      <c r="J294" s="80"/>
      <c r="K294" s="81"/>
    </row>
    <row r="295" spans="1:11" ht="18" customHeight="1">
      <c r="A295" s="68"/>
      <c r="B295" s="81"/>
      <c r="C295" s="81"/>
      <c r="D295" s="206"/>
      <c r="E295" s="80"/>
      <c r="F295" s="80"/>
      <c r="G295" s="84"/>
      <c r="H295" s="80"/>
      <c r="I295" s="80"/>
      <c r="J295" s="80"/>
      <c r="K295" s="81"/>
    </row>
    <row r="296" spans="1:11" ht="18" customHeight="1">
      <c r="A296" s="68"/>
      <c r="B296" s="81"/>
      <c r="C296" s="81"/>
      <c r="D296" s="206"/>
      <c r="E296" s="80"/>
      <c r="F296" s="80"/>
      <c r="G296" s="84"/>
      <c r="H296" s="80"/>
      <c r="I296" s="80"/>
      <c r="J296" s="80"/>
      <c r="K296" s="81"/>
    </row>
    <row r="297" spans="1:11" ht="18" customHeight="1">
      <c r="A297" s="68"/>
      <c r="B297" s="81"/>
      <c r="C297" s="81"/>
      <c r="D297" s="206"/>
      <c r="E297" s="80"/>
      <c r="F297" s="80"/>
      <c r="G297" s="84"/>
      <c r="H297" s="80"/>
      <c r="I297" s="80"/>
      <c r="J297" s="80"/>
      <c r="K297" s="81"/>
    </row>
    <row r="298" spans="1:11" ht="18" customHeight="1">
      <c r="A298" s="68"/>
      <c r="B298" s="81"/>
      <c r="C298" s="81"/>
      <c r="D298" s="206"/>
      <c r="E298" s="80"/>
      <c r="F298" s="80"/>
      <c r="G298" s="84"/>
      <c r="H298" s="80"/>
      <c r="I298" s="80"/>
      <c r="J298" s="80"/>
      <c r="K298" s="81"/>
    </row>
    <row r="299" spans="1:11" ht="18" customHeight="1">
      <c r="A299" s="68"/>
      <c r="B299" s="81"/>
      <c r="C299" s="81"/>
      <c r="D299" s="206"/>
      <c r="E299" s="80"/>
      <c r="F299" s="80"/>
      <c r="G299" s="84"/>
      <c r="H299" s="80"/>
      <c r="I299" s="80"/>
      <c r="J299" s="80"/>
      <c r="K299" s="81"/>
    </row>
    <row r="300" spans="1:11" ht="18" customHeight="1">
      <c r="A300" s="68"/>
      <c r="B300" s="81"/>
      <c r="C300" s="81"/>
      <c r="D300" s="206"/>
      <c r="E300" s="80"/>
      <c r="F300" s="80"/>
      <c r="G300" s="84"/>
      <c r="H300" s="80"/>
      <c r="I300" s="80"/>
      <c r="J300" s="80"/>
      <c r="K300" s="81"/>
    </row>
    <row r="301" spans="1:11" ht="18" customHeight="1">
      <c r="A301" s="68"/>
      <c r="B301" s="81"/>
      <c r="C301" s="81"/>
      <c r="D301" s="206"/>
      <c r="E301" s="80"/>
      <c r="F301" s="80"/>
      <c r="G301" s="84"/>
      <c r="H301" s="80"/>
      <c r="I301" s="80"/>
      <c r="J301" s="80"/>
      <c r="K301" s="81"/>
    </row>
    <row r="302" spans="1:11" ht="18" customHeight="1">
      <c r="A302" s="68"/>
      <c r="B302" s="81"/>
      <c r="C302" s="81"/>
      <c r="D302" s="206"/>
      <c r="E302" s="80"/>
      <c r="F302" s="80"/>
      <c r="G302" s="84"/>
      <c r="H302" s="80"/>
      <c r="I302" s="80"/>
      <c r="J302" s="80"/>
      <c r="K302" s="81"/>
    </row>
    <row r="303" spans="1:11" ht="18" customHeight="1">
      <c r="A303" s="68"/>
      <c r="B303" s="81"/>
      <c r="C303" s="81"/>
      <c r="D303" s="206"/>
      <c r="E303" s="80"/>
      <c r="F303" s="80"/>
      <c r="G303" s="84"/>
      <c r="H303" s="80"/>
      <c r="I303" s="80"/>
      <c r="J303" s="80"/>
      <c r="K303" s="81"/>
    </row>
    <row r="304" spans="1:11" ht="18" customHeight="1">
      <c r="A304" s="68"/>
      <c r="B304" s="81"/>
      <c r="C304" s="81"/>
      <c r="D304" s="206"/>
      <c r="E304" s="80"/>
      <c r="F304" s="80"/>
      <c r="G304" s="84"/>
      <c r="H304" s="80"/>
      <c r="I304" s="80"/>
      <c r="J304" s="80"/>
      <c r="K304" s="81"/>
    </row>
    <row r="305" spans="1:11" ht="18" customHeight="1">
      <c r="A305" s="68"/>
      <c r="B305" s="81"/>
      <c r="C305" s="81"/>
      <c r="D305" s="206"/>
      <c r="E305" s="80"/>
      <c r="F305" s="80"/>
      <c r="G305" s="84"/>
      <c r="H305" s="80"/>
      <c r="I305" s="80"/>
      <c r="J305" s="80"/>
      <c r="K305" s="81"/>
    </row>
    <row r="306" spans="1:11" ht="18" customHeight="1">
      <c r="A306" s="68"/>
      <c r="B306" s="81"/>
      <c r="C306" s="81"/>
      <c r="D306" s="206"/>
      <c r="E306" s="80"/>
      <c r="F306" s="80"/>
      <c r="G306" s="84"/>
      <c r="H306" s="80"/>
      <c r="I306" s="80"/>
      <c r="J306" s="80"/>
      <c r="K306" s="81"/>
    </row>
    <row r="307" spans="1:11" ht="18" customHeight="1">
      <c r="A307" s="68"/>
      <c r="B307" s="81"/>
      <c r="C307" s="81"/>
      <c r="D307" s="206"/>
      <c r="E307" s="80"/>
      <c r="F307" s="80"/>
      <c r="G307" s="84"/>
      <c r="H307" s="80"/>
      <c r="I307" s="80"/>
      <c r="J307" s="80"/>
      <c r="K307" s="81"/>
    </row>
    <row r="308" spans="1:11" ht="18" customHeight="1">
      <c r="A308" s="68"/>
      <c r="B308" s="81"/>
      <c r="C308" s="81"/>
      <c r="D308" s="206"/>
      <c r="E308" s="80"/>
      <c r="F308" s="80"/>
      <c r="G308" s="84"/>
      <c r="H308" s="80"/>
      <c r="I308" s="80"/>
      <c r="J308" s="80"/>
      <c r="K308" s="81"/>
    </row>
    <row r="309" spans="1:11" ht="18" customHeight="1">
      <c r="A309" s="68"/>
      <c r="B309" s="81"/>
      <c r="C309" s="81"/>
      <c r="D309" s="206"/>
      <c r="E309" s="80"/>
      <c r="F309" s="80"/>
      <c r="G309" s="84"/>
      <c r="H309" s="80"/>
      <c r="I309" s="80"/>
      <c r="J309" s="80"/>
      <c r="K309" s="81"/>
    </row>
    <row r="310" spans="1:11" ht="18" customHeight="1">
      <c r="A310" s="68"/>
      <c r="B310" s="81"/>
      <c r="C310" s="81"/>
      <c r="D310" s="206"/>
      <c r="E310" s="80"/>
      <c r="F310" s="80"/>
      <c r="G310" s="84"/>
      <c r="H310" s="80"/>
      <c r="I310" s="80"/>
      <c r="J310" s="80"/>
      <c r="K310" s="81"/>
    </row>
    <row r="311" spans="1:11" ht="18" customHeight="1">
      <c r="A311" s="68"/>
      <c r="B311" s="81"/>
      <c r="C311" s="81"/>
      <c r="D311" s="206"/>
      <c r="E311" s="80"/>
      <c r="F311" s="80"/>
      <c r="G311" s="84"/>
      <c r="H311" s="80"/>
      <c r="I311" s="80"/>
      <c r="J311" s="80"/>
      <c r="K311" s="81"/>
    </row>
    <row r="312" spans="1:11" ht="18" customHeight="1">
      <c r="A312" s="68"/>
      <c r="B312" s="81"/>
      <c r="C312" s="81"/>
      <c r="D312" s="206"/>
      <c r="E312" s="80"/>
      <c r="F312" s="80"/>
      <c r="G312" s="84"/>
      <c r="H312" s="80"/>
      <c r="I312" s="80"/>
      <c r="J312" s="80"/>
      <c r="K312" s="81"/>
    </row>
    <row r="313" spans="1:11" ht="18" customHeight="1">
      <c r="A313" s="68"/>
      <c r="B313" s="81"/>
      <c r="C313" s="81"/>
      <c r="D313" s="206"/>
      <c r="E313" s="80"/>
      <c r="F313" s="80"/>
      <c r="G313" s="84"/>
      <c r="H313" s="80"/>
      <c r="I313" s="80"/>
      <c r="J313" s="80"/>
      <c r="K313" s="81"/>
    </row>
    <row r="314" spans="1:11" ht="18" customHeight="1">
      <c r="A314" s="68"/>
      <c r="B314" s="81"/>
      <c r="C314" s="81"/>
      <c r="D314" s="206"/>
      <c r="E314" s="80"/>
      <c r="F314" s="80"/>
      <c r="G314" s="84"/>
      <c r="H314" s="80"/>
      <c r="I314" s="80"/>
      <c r="J314" s="80"/>
      <c r="K314" s="81"/>
    </row>
    <row r="315" spans="1:11" ht="18" customHeight="1">
      <c r="A315" s="68"/>
      <c r="B315" s="81"/>
      <c r="C315" s="81"/>
      <c r="D315" s="206"/>
      <c r="E315" s="80"/>
      <c r="F315" s="80"/>
      <c r="G315" s="84"/>
      <c r="H315" s="80"/>
      <c r="I315" s="80"/>
      <c r="J315" s="80"/>
      <c r="K315" s="81"/>
    </row>
    <row r="316" spans="1:11" ht="18" customHeight="1">
      <c r="A316" s="68"/>
      <c r="B316" s="81"/>
      <c r="C316" s="81"/>
      <c r="D316" s="206"/>
      <c r="E316" s="80"/>
      <c r="F316" s="80"/>
      <c r="G316" s="84"/>
      <c r="H316" s="80"/>
      <c r="I316" s="80"/>
      <c r="J316" s="80"/>
      <c r="K316" s="81"/>
    </row>
    <row r="317" spans="1:11" ht="18" customHeight="1">
      <c r="A317" s="68"/>
      <c r="B317" s="81"/>
      <c r="C317" s="81"/>
      <c r="D317" s="206"/>
      <c r="E317" s="80"/>
      <c r="F317" s="80"/>
      <c r="G317" s="84"/>
      <c r="H317" s="80"/>
      <c r="I317" s="80"/>
      <c r="J317" s="80"/>
      <c r="K317" s="81"/>
    </row>
    <row r="318" spans="1:11" ht="18" customHeight="1">
      <c r="A318" s="68"/>
      <c r="B318" s="81"/>
      <c r="C318" s="81"/>
      <c r="D318" s="206"/>
      <c r="E318" s="80"/>
      <c r="F318" s="80"/>
      <c r="G318" s="84"/>
      <c r="H318" s="80"/>
      <c r="I318" s="80"/>
      <c r="J318" s="80"/>
      <c r="K318" s="81"/>
    </row>
    <row r="319" spans="1:11" ht="18" customHeight="1">
      <c r="A319" s="68"/>
      <c r="B319" s="81"/>
      <c r="C319" s="81"/>
      <c r="D319" s="206"/>
      <c r="E319" s="80"/>
      <c r="F319" s="80"/>
      <c r="G319" s="84"/>
      <c r="H319" s="80"/>
      <c r="I319" s="80"/>
      <c r="J319" s="80"/>
      <c r="K319" s="81"/>
    </row>
    <row r="320" spans="1:11" ht="18" customHeight="1">
      <c r="A320" s="68"/>
      <c r="B320" s="81"/>
      <c r="C320" s="81"/>
      <c r="D320" s="206"/>
      <c r="E320" s="80"/>
      <c r="F320" s="80"/>
      <c r="G320" s="84"/>
      <c r="H320" s="80"/>
      <c r="I320" s="80"/>
      <c r="J320" s="80"/>
      <c r="K320" s="81"/>
    </row>
    <row r="321" spans="1:11" ht="18" customHeight="1">
      <c r="A321" s="68"/>
      <c r="B321" s="81"/>
      <c r="C321" s="81"/>
      <c r="D321" s="206"/>
      <c r="E321" s="80"/>
      <c r="F321" s="80"/>
      <c r="G321" s="84"/>
      <c r="H321" s="80"/>
      <c r="I321" s="80"/>
      <c r="J321" s="80"/>
      <c r="K321" s="81"/>
    </row>
    <row r="322" spans="1:11" ht="18" customHeight="1">
      <c r="A322" s="68"/>
      <c r="B322" s="81"/>
      <c r="C322" s="81"/>
      <c r="D322" s="206"/>
      <c r="E322" s="80"/>
      <c r="F322" s="80"/>
      <c r="G322" s="84"/>
      <c r="H322" s="80"/>
      <c r="I322" s="80"/>
      <c r="J322" s="80"/>
      <c r="K322" s="81"/>
    </row>
    <row r="323" spans="1:11" ht="18" customHeight="1">
      <c r="A323" s="68"/>
      <c r="B323" s="81"/>
      <c r="C323" s="81"/>
      <c r="D323" s="206"/>
      <c r="E323" s="80"/>
      <c r="F323" s="80"/>
      <c r="G323" s="84"/>
      <c r="H323" s="80"/>
      <c r="I323" s="80"/>
      <c r="J323" s="80"/>
      <c r="K323" s="81"/>
    </row>
    <row r="324" spans="1:11" ht="18" customHeight="1">
      <c r="A324" s="68"/>
      <c r="B324" s="81"/>
      <c r="C324" s="81"/>
      <c r="D324" s="206"/>
      <c r="E324" s="80"/>
      <c r="F324" s="80"/>
      <c r="G324" s="84"/>
      <c r="H324" s="80"/>
      <c r="I324" s="80"/>
      <c r="J324" s="80"/>
      <c r="K324" s="81"/>
    </row>
    <row r="325" spans="1:11" ht="18" customHeight="1">
      <c r="A325" s="68"/>
      <c r="B325" s="81"/>
      <c r="C325" s="81"/>
      <c r="D325" s="206"/>
      <c r="E325" s="80"/>
      <c r="F325" s="80"/>
      <c r="G325" s="84"/>
      <c r="H325" s="80"/>
      <c r="I325" s="80"/>
      <c r="J325" s="80"/>
      <c r="K325" s="81"/>
    </row>
    <row r="326" spans="1:11" ht="18" customHeight="1">
      <c r="A326" s="68"/>
      <c r="B326" s="81"/>
      <c r="C326" s="81"/>
      <c r="D326" s="206"/>
      <c r="E326" s="80"/>
      <c r="F326" s="80"/>
      <c r="G326" s="84"/>
      <c r="H326" s="80"/>
      <c r="I326" s="80"/>
      <c r="J326" s="80"/>
      <c r="K326" s="81"/>
    </row>
    <row r="327" spans="1:11" ht="18" customHeight="1">
      <c r="A327" s="68"/>
      <c r="B327" s="81"/>
      <c r="C327" s="81"/>
      <c r="D327" s="206"/>
      <c r="E327" s="80"/>
      <c r="F327" s="80"/>
      <c r="G327" s="84"/>
      <c r="H327" s="80"/>
      <c r="I327" s="80"/>
      <c r="J327" s="80"/>
      <c r="K327" s="81"/>
    </row>
    <row r="328" spans="1:11" ht="18" customHeight="1">
      <c r="A328" s="68"/>
      <c r="B328" s="81"/>
      <c r="C328" s="81"/>
      <c r="D328" s="206"/>
      <c r="E328" s="80"/>
      <c r="F328" s="80"/>
      <c r="G328" s="84"/>
      <c r="H328" s="80"/>
      <c r="I328" s="80"/>
      <c r="J328" s="80"/>
      <c r="K328" s="81"/>
    </row>
    <row r="329" spans="1:11" ht="18" customHeight="1">
      <c r="A329" s="68"/>
      <c r="B329" s="81"/>
      <c r="C329" s="81"/>
      <c r="D329" s="206"/>
      <c r="E329" s="80"/>
      <c r="F329" s="80"/>
      <c r="G329" s="84"/>
      <c r="H329" s="80"/>
      <c r="I329" s="80"/>
      <c r="J329" s="80"/>
      <c r="K329" s="81"/>
    </row>
    <row r="330" spans="1:11" ht="18" customHeight="1">
      <c r="A330" s="68"/>
      <c r="B330" s="81"/>
      <c r="C330" s="81"/>
      <c r="D330" s="206"/>
      <c r="E330" s="80"/>
      <c r="F330" s="80"/>
      <c r="G330" s="84"/>
      <c r="H330" s="80"/>
      <c r="I330" s="80"/>
      <c r="J330" s="80"/>
      <c r="K330" s="81"/>
    </row>
    <row r="331" spans="1:11" ht="18" customHeight="1">
      <c r="A331" s="80"/>
      <c r="B331" s="81"/>
      <c r="C331" s="81"/>
      <c r="D331" s="206"/>
      <c r="E331" s="80"/>
      <c r="F331" s="80"/>
      <c r="G331" s="84"/>
      <c r="H331" s="80"/>
      <c r="I331" s="80"/>
      <c r="J331" s="80"/>
      <c r="K331" s="81"/>
    </row>
    <row r="332" spans="1:11" ht="18" customHeight="1">
      <c r="A332" s="80"/>
      <c r="B332" s="81"/>
      <c r="C332" s="81"/>
      <c r="D332" s="206"/>
      <c r="E332" s="80"/>
      <c r="F332" s="80"/>
      <c r="G332" s="84"/>
      <c r="H332" s="80"/>
      <c r="I332" s="80"/>
      <c r="J332" s="80"/>
      <c r="K332" s="81"/>
    </row>
    <row r="333" spans="1:11" ht="18" customHeight="1">
      <c r="A333" s="80"/>
      <c r="B333" s="81"/>
      <c r="C333" s="81"/>
      <c r="D333" s="206"/>
      <c r="E333" s="80"/>
      <c r="F333" s="80"/>
      <c r="G333" s="84"/>
      <c r="H333" s="80"/>
      <c r="I333" s="80"/>
      <c r="J333" s="80"/>
      <c r="K333" s="81"/>
    </row>
    <row r="334" spans="1:11" ht="18" customHeight="1">
      <c r="A334" s="80"/>
      <c r="B334" s="81"/>
      <c r="C334" s="81"/>
      <c r="D334" s="206"/>
      <c r="E334" s="80"/>
      <c r="F334" s="80"/>
      <c r="G334" s="84"/>
      <c r="H334" s="80"/>
      <c r="I334" s="80"/>
      <c r="J334" s="80"/>
      <c r="K334" s="81"/>
    </row>
    <row r="335" spans="1:11" ht="15.6" customHeight="1">
      <c r="A335" s="80"/>
      <c r="B335" s="81"/>
      <c r="C335" s="81"/>
      <c r="D335" s="206"/>
      <c r="E335" s="80"/>
      <c r="F335" s="80"/>
      <c r="G335" s="84"/>
      <c r="H335" s="80"/>
      <c r="I335" s="80"/>
      <c r="J335" s="80"/>
      <c r="K335" s="81"/>
    </row>
    <row r="336" spans="1:11" ht="15.6" customHeight="1">
      <c r="A336" s="80"/>
      <c r="B336" s="81"/>
      <c r="C336" s="81"/>
      <c r="D336" s="206"/>
      <c r="E336" s="80"/>
      <c r="F336" s="80"/>
      <c r="G336" s="84"/>
      <c r="H336" s="80"/>
      <c r="I336" s="80"/>
      <c r="J336" s="80"/>
      <c r="K336" s="81"/>
    </row>
    <row r="337" spans="1:11" ht="15.6" customHeight="1">
      <c r="A337" s="80"/>
      <c r="B337" s="81"/>
      <c r="C337" s="81"/>
      <c r="D337" s="206"/>
      <c r="E337" s="80"/>
      <c r="F337" s="80"/>
      <c r="G337" s="84"/>
      <c r="H337" s="80"/>
      <c r="I337" s="80"/>
      <c r="J337" s="80"/>
      <c r="K337" s="81"/>
    </row>
    <row r="338" spans="1:11" ht="15.6" customHeight="1">
      <c r="A338" s="83"/>
      <c r="B338" s="81"/>
      <c r="C338" s="81"/>
      <c r="D338" s="206"/>
      <c r="E338" s="80"/>
      <c r="F338" s="80"/>
      <c r="G338" s="84"/>
      <c r="H338" s="80"/>
      <c r="I338" s="80"/>
      <c r="J338" s="80"/>
      <c r="K338" s="81"/>
    </row>
    <row r="339" spans="1:11" ht="15.6" customHeight="1">
      <c r="A339" s="83"/>
      <c r="B339" s="81"/>
      <c r="C339" s="81"/>
      <c r="D339" s="206"/>
      <c r="E339" s="80"/>
      <c r="F339" s="80"/>
      <c r="G339" s="84"/>
      <c r="H339" s="80"/>
      <c r="I339" s="80"/>
      <c r="J339" s="80"/>
      <c r="K339" s="81"/>
    </row>
    <row r="340" spans="1:11" ht="15.6" customHeight="1">
      <c r="A340" s="83"/>
      <c r="B340" s="81"/>
      <c r="C340" s="81"/>
      <c r="D340" s="206"/>
      <c r="E340" s="80"/>
      <c r="F340" s="80"/>
      <c r="G340" s="84"/>
      <c r="H340" s="80"/>
      <c r="I340" s="80"/>
      <c r="J340" s="80"/>
      <c r="K340" s="81"/>
    </row>
    <row r="341" spans="1:11" ht="15.6" customHeight="1">
      <c r="A341" s="83"/>
      <c r="B341" s="81"/>
      <c r="C341" s="81"/>
      <c r="D341" s="206"/>
      <c r="E341" s="80"/>
      <c r="F341" s="80"/>
      <c r="G341" s="84"/>
      <c r="H341" s="80"/>
      <c r="I341" s="80"/>
      <c r="J341" s="80"/>
      <c r="K341" s="81"/>
    </row>
    <row r="342" spans="1:11" ht="15.6" customHeight="1">
      <c r="A342" s="83"/>
      <c r="B342" s="81"/>
      <c r="C342" s="81"/>
      <c r="D342" s="206"/>
      <c r="E342" s="80"/>
      <c r="F342" s="80"/>
      <c r="G342" s="84"/>
      <c r="H342" s="80"/>
      <c r="I342" s="80"/>
      <c r="J342" s="80"/>
      <c r="K342" s="81"/>
    </row>
    <row r="343" spans="1:11" ht="15.6" customHeight="1">
      <c r="A343" s="83"/>
      <c r="B343" s="81"/>
      <c r="C343" s="81"/>
      <c r="D343" s="206"/>
      <c r="E343" s="80"/>
      <c r="F343" s="80"/>
      <c r="G343" s="84"/>
      <c r="H343" s="80"/>
      <c r="I343" s="80"/>
      <c r="J343" s="80"/>
      <c r="K343" s="81"/>
    </row>
    <row r="344" spans="1:11" ht="15.6" customHeight="1">
      <c r="A344" s="83"/>
      <c r="B344" s="81"/>
      <c r="C344" s="81"/>
      <c r="D344" s="206"/>
      <c r="E344" s="80"/>
      <c r="F344" s="80"/>
      <c r="G344" s="84"/>
      <c r="H344" s="80"/>
      <c r="I344" s="80"/>
      <c r="J344" s="80"/>
      <c r="K344" s="81"/>
    </row>
    <row r="345" spans="1:11" ht="15.6" customHeight="1">
      <c r="A345" s="83"/>
      <c r="B345" s="81"/>
      <c r="C345" s="81"/>
      <c r="D345" s="206"/>
      <c r="E345" s="80"/>
      <c r="F345" s="80"/>
      <c r="G345" s="84"/>
      <c r="H345" s="80"/>
      <c r="I345" s="80"/>
      <c r="J345" s="80"/>
      <c r="K345" s="81"/>
    </row>
    <row r="346" spans="1:11" ht="15.6" customHeight="1">
      <c r="A346" s="83"/>
      <c r="B346" s="81"/>
      <c r="C346" s="81"/>
      <c r="D346" s="206"/>
      <c r="E346" s="80"/>
      <c r="F346" s="80"/>
      <c r="G346" s="84"/>
      <c r="H346" s="80"/>
      <c r="I346" s="80"/>
      <c r="J346" s="80"/>
      <c r="K346" s="81"/>
    </row>
    <row r="347" spans="1:11" ht="15.6" customHeight="1">
      <c r="A347" s="83"/>
      <c r="B347" s="81"/>
      <c r="C347" s="81"/>
      <c r="D347" s="206"/>
      <c r="E347" s="80"/>
      <c r="F347" s="80"/>
      <c r="G347" s="84"/>
      <c r="H347" s="80"/>
      <c r="I347" s="80"/>
      <c r="J347" s="80"/>
      <c r="K347" s="81"/>
    </row>
    <row r="348" spans="1:11" ht="15.6" customHeight="1">
      <c r="A348" s="83"/>
      <c r="B348" s="81"/>
      <c r="C348" s="81"/>
      <c r="D348" s="206"/>
      <c r="E348" s="80"/>
      <c r="F348" s="80"/>
      <c r="G348" s="84"/>
      <c r="H348" s="80"/>
      <c r="I348" s="80"/>
      <c r="J348" s="80"/>
      <c r="K348" s="81"/>
    </row>
    <row r="349" spans="1:11" ht="15.6" customHeight="1">
      <c r="A349" s="83"/>
      <c r="B349" s="81"/>
      <c r="C349" s="81"/>
      <c r="D349" s="206"/>
      <c r="E349" s="80"/>
      <c r="F349" s="80"/>
      <c r="G349" s="84"/>
      <c r="H349" s="80"/>
      <c r="I349" s="80"/>
      <c r="J349" s="80"/>
      <c r="K349" s="81"/>
    </row>
    <row r="350" spans="1:11" ht="15.6" customHeight="1">
      <c r="A350" s="83"/>
      <c r="B350" s="81"/>
      <c r="C350" s="81"/>
      <c r="D350" s="206"/>
      <c r="E350" s="80"/>
      <c r="F350" s="80"/>
      <c r="G350" s="84"/>
      <c r="H350" s="80"/>
      <c r="I350" s="80"/>
      <c r="J350" s="80"/>
      <c r="K350" s="81"/>
    </row>
    <row r="351" spans="1:11" ht="15.6" customHeight="1">
      <c r="A351" s="83"/>
      <c r="B351" s="81"/>
      <c r="C351" s="81"/>
      <c r="D351" s="206"/>
      <c r="E351" s="80"/>
      <c r="F351" s="80"/>
      <c r="G351" s="84"/>
      <c r="H351" s="80"/>
      <c r="I351" s="80"/>
      <c r="J351" s="80"/>
      <c r="K351" s="81"/>
    </row>
    <row r="352" spans="1:11" ht="15.6" customHeight="1">
      <c r="A352" s="83"/>
      <c r="B352" s="81"/>
      <c r="C352" s="81"/>
      <c r="D352" s="206"/>
      <c r="E352" s="80"/>
      <c r="F352" s="80"/>
      <c r="G352" s="84"/>
      <c r="H352" s="80"/>
      <c r="I352" s="80"/>
      <c r="J352" s="80"/>
      <c r="K352" s="81"/>
    </row>
    <row r="353" spans="1:11" ht="15.6" customHeight="1">
      <c r="A353" s="83"/>
      <c r="B353" s="81"/>
      <c r="C353" s="81"/>
      <c r="D353" s="206"/>
      <c r="E353" s="80"/>
      <c r="F353" s="80"/>
      <c r="G353" s="84"/>
      <c r="H353" s="80"/>
      <c r="I353" s="80"/>
      <c r="J353" s="80"/>
      <c r="K353" s="81"/>
    </row>
    <row r="354" spans="1:11" ht="15.6" customHeight="1">
      <c r="A354" s="83"/>
      <c r="B354" s="81"/>
      <c r="C354" s="81"/>
      <c r="D354" s="206"/>
      <c r="E354" s="80"/>
      <c r="F354" s="80"/>
      <c r="G354" s="84"/>
      <c r="H354" s="80"/>
      <c r="I354" s="80"/>
      <c r="J354" s="80"/>
      <c r="K354" s="81"/>
    </row>
    <row r="355" spans="1:11" ht="15.6" customHeight="1">
      <c r="A355" s="83"/>
      <c r="B355" s="81"/>
      <c r="C355" s="81"/>
      <c r="D355" s="206"/>
      <c r="E355" s="80"/>
      <c r="F355" s="80"/>
      <c r="G355" s="84"/>
      <c r="H355" s="80"/>
      <c r="I355" s="80"/>
      <c r="J355" s="80"/>
      <c r="K355" s="81"/>
    </row>
    <row r="356" spans="1:11" ht="15.6" customHeight="1">
      <c r="A356" s="83"/>
      <c r="B356" s="81"/>
      <c r="C356" s="81"/>
      <c r="D356" s="206"/>
      <c r="E356" s="80"/>
      <c r="F356" s="80"/>
      <c r="G356" s="84"/>
      <c r="H356" s="80"/>
      <c r="I356" s="80"/>
      <c r="J356" s="80"/>
      <c r="K356" s="81"/>
    </row>
    <row r="357" spans="1:11" ht="15.6" customHeight="1">
      <c r="A357" s="83"/>
      <c r="B357" s="81"/>
      <c r="C357" s="81"/>
      <c r="D357" s="206"/>
      <c r="E357" s="80"/>
      <c r="F357" s="80"/>
      <c r="G357" s="84"/>
      <c r="H357" s="80"/>
      <c r="I357" s="80"/>
      <c r="J357" s="80"/>
      <c r="K357" s="81"/>
    </row>
    <row r="358" spans="1:11" ht="15.6" customHeight="1">
      <c r="A358" s="83"/>
      <c r="B358" s="81"/>
      <c r="C358" s="81"/>
      <c r="D358" s="206"/>
      <c r="E358" s="80"/>
      <c r="F358" s="80"/>
      <c r="G358" s="84"/>
      <c r="H358" s="80"/>
      <c r="I358" s="80"/>
      <c r="J358" s="80"/>
      <c r="K358" s="81"/>
    </row>
    <row r="359" spans="1:11" ht="15.6" customHeight="1">
      <c r="A359" s="83"/>
      <c r="B359" s="81"/>
      <c r="C359" s="81"/>
      <c r="D359" s="206"/>
      <c r="E359" s="80"/>
      <c r="F359" s="80"/>
      <c r="G359" s="84"/>
      <c r="H359" s="80"/>
      <c r="I359" s="80"/>
      <c r="J359" s="80"/>
      <c r="K359" s="81"/>
    </row>
    <row r="360" spans="1:11" ht="15.6" customHeight="1">
      <c r="A360" s="83"/>
      <c r="B360" s="81"/>
      <c r="C360" s="81"/>
      <c r="D360" s="206"/>
      <c r="E360" s="80"/>
      <c r="F360" s="80"/>
      <c r="G360" s="84"/>
      <c r="H360" s="80"/>
      <c r="I360" s="80"/>
      <c r="J360" s="80"/>
      <c r="K360" s="81"/>
    </row>
    <row r="361" spans="1:11" ht="15.6" customHeight="1">
      <c r="A361" s="83"/>
      <c r="B361" s="81"/>
      <c r="C361" s="81"/>
      <c r="D361" s="206"/>
      <c r="E361" s="80"/>
      <c r="F361" s="80"/>
      <c r="G361" s="84"/>
      <c r="H361" s="80"/>
      <c r="I361" s="80"/>
      <c r="J361" s="80"/>
      <c r="K361" s="81"/>
    </row>
    <row r="362" spans="1:11" ht="15.6" customHeight="1">
      <c r="A362" s="83"/>
      <c r="B362" s="81"/>
      <c r="C362" s="81"/>
      <c r="D362" s="206"/>
      <c r="E362" s="80"/>
      <c r="F362" s="80"/>
      <c r="G362" s="84"/>
      <c r="H362" s="80"/>
      <c r="I362" s="80"/>
      <c r="J362" s="80"/>
      <c r="K362" s="81"/>
    </row>
    <row r="363" spans="1:11" ht="15.6" customHeight="1">
      <c r="A363" s="83"/>
      <c r="B363" s="81"/>
      <c r="C363" s="81"/>
      <c r="D363" s="206"/>
      <c r="E363" s="80"/>
      <c r="F363" s="80"/>
      <c r="G363" s="84"/>
      <c r="H363" s="80"/>
      <c r="I363" s="80"/>
      <c r="J363" s="80"/>
      <c r="K363" s="81"/>
    </row>
    <row r="364" spans="1:11" ht="15.6" customHeight="1">
      <c r="A364" s="83"/>
      <c r="B364" s="81"/>
      <c r="C364" s="81"/>
      <c r="D364" s="206"/>
      <c r="E364" s="80"/>
      <c r="F364" s="80"/>
      <c r="G364" s="84"/>
      <c r="H364" s="80"/>
      <c r="I364" s="80"/>
      <c r="J364" s="80"/>
      <c r="K364" s="81"/>
    </row>
    <row r="365" spans="1:11" ht="15.6" customHeight="1">
      <c r="A365" s="83"/>
      <c r="B365" s="81"/>
      <c r="C365" s="81"/>
      <c r="D365" s="206"/>
      <c r="E365" s="80"/>
      <c r="F365" s="80"/>
      <c r="G365" s="84"/>
      <c r="H365" s="80"/>
      <c r="I365" s="80"/>
      <c r="J365" s="80"/>
      <c r="K365" s="81"/>
    </row>
    <row r="366" spans="1:11" ht="15.6" customHeight="1">
      <c r="A366" s="83"/>
      <c r="B366" s="81"/>
      <c r="C366" s="81"/>
      <c r="D366" s="206"/>
      <c r="E366" s="80"/>
      <c r="F366" s="80"/>
      <c r="G366" s="84"/>
      <c r="H366" s="80"/>
      <c r="I366" s="80"/>
      <c r="J366" s="80"/>
      <c r="K366" s="81"/>
    </row>
    <row r="367" spans="1:11" ht="15.6" customHeight="1">
      <c r="A367" s="83"/>
      <c r="B367" s="81"/>
      <c r="C367" s="81"/>
      <c r="D367" s="206"/>
      <c r="E367" s="80"/>
      <c r="F367" s="80"/>
      <c r="G367" s="84"/>
      <c r="H367" s="80"/>
      <c r="I367" s="80"/>
      <c r="J367" s="80"/>
      <c r="K367" s="81"/>
    </row>
    <row r="368" spans="1:11" ht="15.6" customHeight="1">
      <c r="A368" s="83"/>
      <c r="B368" s="81"/>
      <c r="C368" s="81"/>
      <c r="D368" s="206"/>
      <c r="E368" s="80"/>
      <c r="F368" s="80"/>
      <c r="G368" s="84"/>
      <c r="H368" s="80"/>
      <c r="I368" s="80"/>
      <c r="J368" s="80"/>
      <c r="K368" s="81"/>
    </row>
    <row r="369" spans="1:11" ht="15.6" customHeight="1">
      <c r="A369" s="83"/>
      <c r="B369" s="81"/>
      <c r="C369" s="81"/>
      <c r="D369" s="206"/>
      <c r="E369" s="80"/>
      <c r="F369" s="80"/>
      <c r="G369" s="84"/>
      <c r="H369" s="80"/>
      <c r="I369" s="80"/>
      <c r="J369" s="80"/>
      <c r="K369" s="81"/>
    </row>
    <row r="370" spans="1:11" ht="15.6" customHeight="1">
      <c r="A370" s="83"/>
      <c r="B370" s="81"/>
      <c r="C370" s="81"/>
      <c r="D370" s="206"/>
      <c r="E370" s="80"/>
      <c r="F370" s="80"/>
      <c r="G370" s="84"/>
      <c r="H370" s="80"/>
      <c r="I370" s="80"/>
      <c r="J370" s="80"/>
      <c r="K370" s="81"/>
    </row>
    <row r="371" spans="1:11" ht="15.6" customHeight="1">
      <c r="A371" s="83"/>
      <c r="B371" s="81"/>
      <c r="C371" s="81"/>
      <c r="D371" s="206"/>
      <c r="E371" s="80"/>
      <c r="F371" s="80"/>
      <c r="G371" s="84"/>
      <c r="H371" s="80"/>
      <c r="I371" s="80"/>
      <c r="J371" s="80"/>
      <c r="K371" s="81"/>
    </row>
    <row r="372" spans="1:11" ht="15.6" customHeight="1">
      <c r="A372" s="83"/>
      <c r="B372" s="81"/>
      <c r="C372" s="81"/>
      <c r="D372" s="206"/>
      <c r="E372" s="80"/>
      <c r="F372" s="80"/>
      <c r="G372" s="84"/>
      <c r="H372" s="80"/>
      <c r="I372" s="80"/>
      <c r="J372" s="80"/>
      <c r="K372" s="81"/>
    </row>
    <row r="373" spans="1:11" ht="15.6" customHeight="1">
      <c r="A373" s="83"/>
      <c r="B373" s="81"/>
      <c r="C373" s="81"/>
      <c r="D373" s="206"/>
      <c r="E373" s="80"/>
      <c r="F373" s="80"/>
      <c r="G373" s="84"/>
      <c r="H373" s="80"/>
      <c r="I373" s="80"/>
      <c r="J373" s="80"/>
      <c r="K373" s="81"/>
    </row>
    <row r="374" spans="1:11" ht="15.6" customHeight="1">
      <c r="A374" s="83"/>
      <c r="B374" s="81"/>
      <c r="C374" s="81"/>
      <c r="D374" s="206"/>
      <c r="E374" s="80"/>
      <c r="F374" s="80"/>
      <c r="G374" s="84"/>
      <c r="H374" s="80"/>
      <c r="I374" s="80"/>
      <c r="J374" s="80"/>
      <c r="K374" s="81"/>
    </row>
    <row r="375" spans="1:11" ht="15.6" customHeight="1">
      <c r="A375" s="83"/>
      <c r="B375" s="81"/>
      <c r="C375" s="81"/>
      <c r="D375" s="206"/>
      <c r="E375" s="80"/>
      <c r="F375" s="80"/>
      <c r="G375" s="84"/>
      <c r="H375" s="80"/>
      <c r="I375" s="80"/>
      <c r="J375" s="80"/>
      <c r="K375" s="81"/>
    </row>
    <row r="376" spans="1:11" ht="15.6" customHeight="1">
      <c r="A376" s="83"/>
      <c r="B376" s="81"/>
      <c r="C376" s="81"/>
      <c r="D376" s="206"/>
      <c r="E376" s="80"/>
      <c r="F376" s="80"/>
      <c r="G376" s="84"/>
      <c r="H376" s="80"/>
      <c r="I376" s="80"/>
      <c r="J376" s="80"/>
      <c r="K376" s="81"/>
    </row>
    <row r="377" spans="1:11" ht="15.6" customHeight="1">
      <c r="A377" s="83"/>
      <c r="B377" s="81"/>
      <c r="C377" s="81"/>
      <c r="D377" s="206"/>
      <c r="E377" s="80"/>
      <c r="F377" s="80"/>
      <c r="G377" s="84"/>
      <c r="H377" s="80"/>
      <c r="I377" s="80"/>
      <c r="J377" s="80"/>
      <c r="K377" s="81"/>
    </row>
    <row r="378" spans="1:11" ht="15.6" customHeight="1">
      <c r="A378" s="83"/>
      <c r="B378" s="81"/>
      <c r="C378" s="81"/>
      <c r="D378" s="206"/>
      <c r="E378" s="80"/>
      <c r="F378" s="80"/>
      <c r="G378" s="84"/>
      <c r="H378" s="80"/>
      <c r="I378" s="80"/>
      <c r="J378" s="80"/>
      <c r="K378" s="81"/>
    </row>
    <row r="379" spans="1:11" ht="15.6" customHeight="1">
      <c r="A379" s="83"/>
      <c r="B379" s="81"/>
      <c r="C379" s="81"/>
      <c r="D379" s="206"/>
      <c r="E379" s="80"/>
      <c r="F379" s="80"/>
      <c r="G379" s="84"/>
      <c r="H379" s="80"/>
      <c r="I379" s="80"/>
      <c r="J379" s="80"/>
      <c r="K379" s="81"/>
    </row>
    <row r="380" spans="1:11" ht="15.6" customHeight="1">
      <c r="A380" s="83"/>
      <c r="B380" s="81"/>
      <c r="C380" s="81"/>
      <c r="D380" s="206"/>
      <c r="E380" s="80"/>
      <c r="F380" s="80"/>
      <c r="G380" s="84"/>
      <c r="H380" s="80"/>
      <c r="I380" s="80"/>
      <c r="J380" s="80"/>
      <c r="K380" s="81"/>
    </row>
    <row r="381" spans="1:11" ht="15.6" customHeight="1">
      <c r="A381" s="83"/>
      <c r="B381" s="81"/>
      <c r="C381" s="81"/>
      <c r="D381" s="206"/>
      <c r="E381" s="80"/>
      <c r="F381" s="80"/>
      <c r="G381" s="84"/>
      <c r="H381" s="80"/>
      <c r="I381" s="80"/>
      <c r="J381" s="80"/>
      <c r="K381" s="81"/>
    </row>
    <row r="382" spans="1:11" ht="15.6" customHeight="1">
      <c r="A382" s="83"/>
      <c r="B382" s="81"/>
      <c r="C382" s="81"/>
      <c r="D382" s="206"/>
      <c r="E382" s="80"/>
      <c r="F382" s="80"/>
      <c r="G382" s="84"/>
      <c r="H382" s="80"/>
      <c r="I382" s="80"/>
      <c r="J382" s="80"/>
      <c r="K382" s="81"/>
    </row>
    <row r="383" spans="1:11" ht="15.6" customHeight="1">
      <c r="A383" s="83"/>
      <c r="B383" s="81"/>
      <c r="C383" s="81"/>
      <c r="D383" s="206"/>
      <c r="E383" s="80"/>
      <c r="F383" s="80"/>
      <c r="G383" s="84"/>
      <c r="H383" s="80"/>
      <c r="I383" s="80"/>
      <c r="J383" s="80"/>
      <c r="K383" s="81"/>
    </row>
    <row r="384" spans="1:11" ht="15.6" customHeight="1">
      <c r="A384" s="83"/>
      <c r="B384" s="81"/>
      <c r="C384" s="81"/>
      <c r="D384" s="206"/>
      <c r="E384" s="80"/>
      <c r="F384" s="80"/>
      <c r="G384" s="84"/>
      <c r="H384" s="80"/>
      <c r="I384" s="80"/>
      <c r="J384" s="80"/>
      <c r="K384" s="81"/>
    </row>
    <row r="385" spans="1:11" ht="15.6" customHeight="1">
      <c r="A385" s="83"/>
      <c r="B385" s="81"/>
      <c r="C385" s="81"/>
      <c r="D385" s="206"/>
      <c r="E385" s="80"/>
      <c r="F385" s="80"/>
      <c r="G385" s="84"/>
      <c r="H385" s="80"/>
      <c r="I385" s="80"/>
      <c r="J385" s="80"/>
      <c r="K385" s="81"/>
    </row>
    <row r="386" spans="1:11" ht="15.6" customHeight="1">
      <c r="A386" s="83"/>
      <c r="B386" s="81"/>
      <c r="C386" s="81"/>
      <c r="D386" s="206"/>
      <c r="E386" s="80"/>
      <c r="F386" s="80"/>
      <c r="G386" s="84"/>
      <c r="H386" s="80"/>
      <c r="I386" s="80"/>
      <c r="J386" s="80"/>
      <c r="K386" s="81"/>
    </row>
    <row r="387" spans="1:11" ht="15.6" customHeight="1">
      <c r="A387" s="83"/>
      <c r="B387" s="81"/>
      <c r="C387" s="81"/>
      <c r="D387" s="206"/>
      <c r="E387" s="80"/>
      <c r="F387" s="80"/>
      <c r="G387" s="84"/>
      <c r="H387" s="80"/>
      <c r="I387" s="80"/>
      <c r="J387" s="80"/>
      <c r="K387" s="81"/>
    </row>
    <row r="388" spans="1:11" ht="15.6" customHeight="1">
      <c r="A388" s="83"/>
      <c r="B388" s="81"/>
      <c r="C388" s="81"/>
      <c r="D388" s="206"/>
      <c r="E388" s="80"/>
      <c r="F388" s="80"/>
      <c r="G388" s="84"/>
      <c r="H388" s="80"/>
      <c r="I388" s="80"/>
      <c r="J388" s="80"/>
      <c r="K388" s="81"/>
    </row>
    <row r="389" spans="1:11" ht="15.6" customHeight="1">
      <c r="A389" s="83"/>
      <c r="B389" s="81"/>
      <c r="C389" s="81"/>
      <c r="D389" s="206"/>
      <c r="E389" s="80"/>
      <c r="F389" s="80"/>
      <c r="G389" s="84"/>
      <c r="H389" s="80"/>
      <c r="I389" s="80"/>
      <c r="J389" s="80"/>
      <c r="K389" s="81"/>
    </row>
    <row r="390" spans="1:11" ht="15.6" customHeight="1">
      <c r="A390" s="83"/>
      <c r="B390" s="81"/>
      <c r="C390" s="81"/>
      <c r="D390" s="206"/>
      <c r="E390" s="80"/>
      <c r="F390" s="80"/>
      <c r="G390" s="84"/>
      <c r="H390" s="80"/>
      <c r="I390" s="80"/>
      <c r="J390" s="80"/>
      <c r="K390" s="81"/>
    </row>
    <row r="391" spans="1:11" ht="15.6" customHeight="1">
      <c r="A391" s="83"/>
      <c r="B391" s="81"/>
      <c r="C391" s="81"/>
      <c r="D391" s="206"/>
      <c r="E391" s="80"/>
      <c r="F391" s="80"/>
      <c r="G391" s="84"/>
      <c r="H391" s="80"/>
      <c r="I391" s="80"/>
      <c r="J391" s="80"/>
      <c r="K391" s="81"/>
    </row>
    <row r="392" spans="1:11" ht="15.6" customHeight="1">
      <c r="A392" s="83"/>
      <c r="B392" s="81"/>
      <c r="C392" s="81"/>
      <c r="D392" s="206"/>
      <c r="E392" s="80"/>
      <c r="F392" s="80"/>
      <c r="G392" s="84"/>
      <c r="H392" s="80"/>
      <c r="I392" s="80"/>
      <c r="J392" s="80"/>
      <c r="K392" s="81"/>
    </row>
    <row r="393" spans="1:11" ht="15.6" customHeight="1">
      <c r="A393" s="83"/>
      <c r="B393" s="81"/>
      <c r="C393" s="81"/>
      <c r="D393" s="206"/>
      <c r="E393" s="80"/>
      <c r="F393" s="80"/>
      <c r="G393" s="84"/>
      <c r="H393" s="80"/>
      <c r="I393" s="80"/>
      <c r="J393" s="80"/>
      <c r="K393" s="81"/>
    </row>
    <row r="394" spans="1:11" ht="15.6" customHeight="1">
      <c r="A394" s="83"/>
      <c r="B394" s="81"/>
      <c r="C394" s="81"/>
      <c r="D394" s="206"/>
      <c r="E394" s="80"/>
      <c r="F394" s="80"/>
      <c r="G394" s="84"/>
      <c r="H394" s="80"/>
      <c r="I394" s="80"/>
      <c r="J394" s="80"/>
      <c r="K394" s="81"/>
    </row>
    <row r="395" spans="1:11" ht="15.6" customHeight="1">
      <c r="A395" s="83"/>
      <c r="B395" s="81"/>
      <c r="C395" s="81"/>
      <c r="D395" s="206"/>
      <c r="E395" s="80"/>
      <c r="F395" s="80"/>
      <c r="G395" s="84"/>
      <c r="H395" s="80"/>
      <c r="I395" s="80"/>
      <c r="J395" s="80"/>
      <c r="K395" s="81"/>
    </row>
    <row r="396" spans="1:11" ht="15.6" customHeight="1">
      <c r="A396" s="83"/>
      <c r="B396" s="81"/>
      <c r="C396" s="81"/>
      <c r="D396" s="206"/>
      <c r="E396" s="80"/>
      <c r="F396" s="80"/>
      <c r="G396" s="84"/>
      <c r="H396" s="80"/>
      <c r="I396" s="80"/>
      <c r="J396" s="80"/>
      <c r="K396" s="81"/>
    </row>
    <row r="397" spans="1:11" ht="15.6" customHeight="1">
      <c r="A397" s="80"/>
      <c r="B397" s="81"/>
      <c r="C397" s="81"/>
      <c r="D397" s="206"/>
      <c r="E397" s="80"/>
      <c r="F397" s="80"/>
      <c r="G397" s="84"/>
      <c r="H397" s="80"/>
      <c r="I397" s="80"/>
      <c r="J397" s="80"/>
      <c r="K397" s="81"/>
    </row>
    <row r="398" spans="1:11" ht="15.6" customHeight="1">
      <c r="A398" s="80"/>
      <c r="B398" s="81"/>
      <c r="C398" s="81"/>
      <c r="D398" s="206"/>
      <c r="E398" s="80"/>
      <c r="F398" s="80"/>
      <c r="G398" s="84"/>
      <c r="H398" s="80"/>
      <c r="I398" s="80"/>
      <c r="J398" s="80"/>
      <c r="K398" s="81"/>
    </row>
    <row r="399" spans="1:11" ht="15.6" customHeight="1">
      <c r="A399" s="80"/>
      <c r="B399" s="80"/>
      <c r="C399" s="85"/>
      <c r="D399" s="207"/>
      <c r="E399" s="80"/>
      <c r="F399" s="80"/>
      <c r="G399" s="80"/>
      <c r="H399" s="80"/>
      <c r="I399" s="80"/>
      <c r="J399" s="80"/>
      <c r="K399" s="80"/>
    </row>
    <row r="400" spans="1:11" ht="15.6" customHeight="1">
      <c r="A400" s="80"/>
      <c r="B400" s="80"/>
      <c r="C400" s="85"/>
      <c r="D400" s="207"/>
      <c r="E400" s="80"/>
      <c r="F400" s="80"/>
      <c r="G400" s="80"/>
      <c r="H400" s="80"/>
      <c r="I400" s="80"/>
      <c r="J400" s="80"/>
      <c r="K400" s="80"/>
    </row>
    <row r="401" spans="1:11" ht="15.6" customHeight="1">
      <c r="A401" s="80"/>
      <c r="B401" s="80"/>
      <c r="C401" s="85"/>
      <c r="D401" s="207"/>
      <c r="E401" s="80"/>
      <c r="F401" s="80"/>
      <c r="G401" s="80"/>
      <c r="H401" s="80"/>
      <c r="I401" s="80"/>
      <c r="J401" s="80"/>
      <c r="K401" s="80"/>
    </row>
    <row r="402" spans="1:11" ht="15.6" customHeight="1">
      <c r="A402" s="80"/>
      <c r="B402" s="80"/>
      <c r="C402" s="85"/>
      <c r="D402" s="207"/>
      <c r="E402" s="80"/>
      <c r="F402" s="80"/>
      <c r="G402" s="80"/>
      <c r="H402" s="80"/>
      <c r="I402" s="80"/>
      <c r="J402" s="80"/>
      <c r="K402" s="80"/>
    </row>
    <row r="403" spans="1:11" ht="15.6" customHeight="1">
      <c r="A403" s="80"/>
      <c r="B403" s="80"/>
      <c r="C403" s="85"/>
      <c r="D403" s="207"/>
      <c r="E403" s="80"/>
      <c r="F403" s="80"/>
      <c r="G403" s="80"/>
      <c r="H403" s="80"/>
      <c r="I403" s="80"/>
      <c r="J403" s="80"/>
      <c r="K403" s="80"/>
    </row>
    <row r="404" spans="1:11" ht="15.6" customHeight="1">
      <c r="A404" s="80"/>
      <c r="B404" s="80"/>
      <c r="C404" s="85"/>
      <c r="D404" s="207"/>
      <c r="E404" s="80"/>
      <c r="F404" s="80"/>
      <c r="G404" s="80"/>
      <c r="H404" s="80"/>
      <c r="I404" s="80"/>
      <c r="J404" s="80"/>
      <c r="K404" s="80"/>
    </row>
  </sheetData>
  <mergeCells count="36">
    <mergeCell ref="J18:K18"/>
    <mergeCell ref="J10:K10"/>
    <mergeCell ref="J11:K11"/>
    <mergeCell ref="A22:B22"/>
    <mergeCell ref="J22:K22"/>
    <mergeCell ref="J12:K12"/>
    <mergeCell ref="J13:K13"/>
    <mergeCell ref="J14:K14"/>
    <mergeCell ref="J15:K15"/>
    <mergeCell ref="J17:K17"/>
    <mergeCell ref="J16:K16"/>
    <mergeCell ref="J19:K19"/>
    <mergeCell ref="J20:K20"/>
    <mergeCell ref="J21:K21"/>
    <mergeCell ref="G6:G7"/>
    <mergeCell ref="H6:H7"/>
    <mergeCell ref="I6:I7"/>
    <mergeCell ref="J6:K9"/>
    <mergeCell ref="C7:D7"/>
    <mergeCell ref="E8:E9"/>
    <mergeCell ref="F8:F9"/>
    <mergeCell ref="G8:G9"/>
    <mergeCell ref="H8:H9"/>
    <mergeCell ref="I8:I9"/>
    <mergeCell ref="A6:A7"/>
    <mergeCell ref="B6:B9"/>
    <mergeCell ref="C6:D6"/>
    <mergeCell ref="E6:E7"/>
    <mergeCell ref="F6:F7"/>
    <mergeCell ref="A8:A9"/>
    <mergeCell ref="A3:K3"/>
    <mergeCell ref="A4:K4"/>
    <mergeCell ref="A5:B5"/>
    <mergeCell ref="C5:J5"/>
    <mergeCell ref="A1:K1"/>
    <mergeCell ref="A2:K2"/>
  </mergeCells>
  <printOptions horizontalCentered="1" verticalCentered="1"/>
  <pageMargins left="0" right="0" top="0.39370078740157483" bottom="0" header="0" footer="0"/>
  <pageSetup paperSize="9" scale="85" orientation="landscape" r:id="rId1"/>
  <headerFooter alignWithMargins="0"/>
  <ignoredErrors>
    <ignoredError sqref="A2:K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4"/>
  <sheetViews>
    <sheetView view="pageBreakPreview" topLeftCell="A11" zoomScaleNormal="100" zoomScaleSheetLayoutView="100" workbookViewId="0">
      <selection activeCell="C14" sqref="A14:C14"/>
    </sheetView>
  </sheetViews>
  <sheetFormatPr defaultRowHeight="13.2"/>
  <cols>
    <col min="1" max="1" width="30.8984375" style="23" customWidth="1"/>
    <col min="2" max="2" width="15.69921875" style="23" customWidth="1"/>
    <col min="3" max="3" width="30.8984375" style="23" customWidth="1"/>
    <col min="4" max="6" width="19.69921875" style="23" customWidth="1"/>
    <col min="7" max="7" width="21.69921875" style="23" customWidth="1"/>
    <col min="8" max="8" width="6.19921875" style="23" customWidth="1"/>
    <col min="9" max="9" width="13.69921875" style="23" bestFit="1" customWidth="1"/>
    <col min="10" max="256" width="8.69921875" style="23"/>
    <col min="257" max="257" width="30.8984375" style="23" customWidth="1"/>
    <col min="258" max="258" width="15.69921875" style="23" customWidth="1"/>
    <col min="259" max="259" width="30.8984375" style="23" customWidth="1"/>
    <col min="260" max="262" width="19.69921875" style="23" customWidth="1"/>
    <col min="263" max="263" width="21.69921875" style="23" customWidth="1"/>
    <col min="264" max="264" width="6.19921875" style="23" customWidth="1"/>
    <col min="265" max="265" width="13.69921875" style="23" bestFit="1" customWidth="1"/>
    <col min="266" max="512" width="8.69921875" style="23"/>
    <col min="513" max="513" width="30.8984375" style="23" customWidth="1"/>
    <col min="514" max="514" width="15.69921875" style="23" customWidth="1"/>
    <col min="515" max="515" width="30.8984375" style="23" customWidth="1"/>
    <col min="516" max="518" width="19.69921875" style="23" customWidth="1"/>
    <col min="519" max="519" width="21.69921875" style="23" customWidth="1"/>
    <col min="520" max="520" width="6.19921875" style="23" customWidth="1"/>
    <col min="521" max="521" width="13.69921875" style="23" bestFit="1" customWidth="1"/>
    <col min="522" max="768" width="8.69921875" style="23"/>
    <col min="769" max="769" width="30.8984375" style="23" customWidth="1"/>
    <col min="770" max="770" width="15.69921875" style="23" customWidth="1"/>
    <col min="771" max="771" width="30.8984375" style="23" customWidth="1"/>
    <col min="772" max="774" width="19.69921875" style="23" customWidth="1"/>
    <col min="775" max="775" width="21.69921875" style="23" customWidth="1"/>
    <col min="776" max="776" width="6.19921875" style="23" customWidth="1"/>
    <col min="777" max="777" width="13.69921875" style="23" bestFit="1" customWidth="1"/>
    <col min="778" max="1024" width="8.69921875" style="23"/>
    <col min="1025" max="1025" width="30.8984375" style="23" customWidth="1"/>
    <col min="1026" max="1026" width="15.69921875" style="23" customWidth="1"/>
    <col min="1027" max="1027" width="30.8984375" style="23" customWidth="1"/>
    <col min="1028" max="1030" width="19.69921875" style="23" customWidth="1"/>
    <col min="1031" max="1031" width="21.69921875" style="23" customWidth="1"/>
    <col min="1032" max="1032" width="6.19921875" style="23" customWidth="1"/>
    <col min="1033" max="1033" width="13.69921875" style="23" bestFit="1" customWidth="1"/>
    <col min="1034" max="1280" width="8.69921875" style="23"/>
    <col min="1281" max="1281" width="30.8984375" style="23" customWidth="1"/>
    <col min="1282" max="1282" width="15.69921875" style="23" customWidth="1"/>
    <col min="1283" max="1283" width="30.8984375" style="23" customWidth="1"/>
    <col min="1284" max="1286" width="19.69921875" style="23" customWidth="1"/>
    <col min="1287" max="1287" width="21.69921875" style="23" customWidth="1"/>
    <col min="1288" max="1288" width="6.19921875" style="23" customWidth="1"/>
    <col min="1289" max="1289" width="13.69921875" style="23" bestFit="1" customWidth="1"/>
    <col min="1290" max="1536" width="8.69921875" style="23"/>
    <col min="1537" max="1537" width="30.8984375" style="23" customWidth="1"/>
    <col min="1538" max="1538" width="15.69921875" style="23" customWidth="1"/>
    <col min="1539" max="1539" width="30.8984375" style="23" customWidth="1"/>
    <col min="1540" max="1542" width="19.69921875" style="23" customWidth="1"/>
    <col min="1543" max="1543" width="21.69921875" style="23" customWidth="1"/>
    <col min="1544" max="1544" width="6.19921875" style="23" customWidth="1"/>
    <col min="1545" max="1545" width="13.69921875" style="23" bestFit="1" customWidth="1"/>
    <col min="1546" max="1792" width="8.69921875" style="23"/>
    <col min="1793" max="1793" width="30.8984375" style="23" customWidth="1"/>
    <col min="1794" max="1794" width="15.69921875" style="23" customWidth="1"/>
    <col min="1795" max="1795" width="30.8984375" style="23" customWidth="1"/>
    <col min="1796" max="1798" width="19.69921875" style="23" customWidth="1"/>
    <col min="1799" max="1799" width="21.69921875" style="23" customWidth="1"/>
    <col min="1800" max="1800" width="6.19921875" style="23" customWidth="1"/>
    <col min="1801" max="1801" width="13.69921875" style="23" bestFit="1" customWidth="1"/>
    <col min="1802" max="2048" width="8.69921875" style="23"/>
    <col min="2049" max="2049" width="30.8984375" style="23" customWidth="1"/>
    <col min="2050" max="2050" width="15.69921875" style="23" customWidth="1"/>
    <col min="2051" max="2051" width="30.8984375" style="23" customWidth="1"/>
    <col min="2052" max="2054" width="19.69921875" style="23" customWidth="1"/>
    <col min="2055" max="2055" width="21.69921875" style="23" customWidth="1"/>
    <col min="2056" max="2056" width="6.19921875" style="23" customWidth="1"/>
    <col min="2057" max="2057" width="13.69921875" style="23" bestFit="1" customWidth="1"/>
    <col min="2058" max="2304" width="8.69921875" style="23"/>
    <col min="2305" max="2305" width="30.8984375" style="23" customWidth="1"/>
    <col min="2306" max="2306" width="15.69921875" style="23" customWidth="1"/>
    <col min="2307" max="2307" width="30.8984375" style="23" customWidth="1"/>
    <col min="2308" max="2310" width="19.69921875" style="23" customWidth="1"/>
    <col min="2311" max="2311" width="21.69921875" style="23" customWidth="1"/>
    <col min="2312" max="2312" width="6.19921875" style="23" customWidth="1"/>
    <col min="2313" max="2313" width="13.69921875" style="23" bestFit="1" customWidth="1"/>
    <col min="2314" max="2560" width="8.69921875" style="23"/>
    <col min="2561" max="2561" width="30.8984375" style="23" customWidth="1"/>
    <col min="2562" max="2562" width="15.69921875" style="23" customWidth="1"/>
    <col min="2563" max="2563" width="30.8984375" style="23" customWidth="1"/>
    <col min="2564" max="2566" width="19.69921875" style="23" customWidth="1"/>
    <col min="2567" max="2567" width="21.69921875" style="23" customWidth="1"/>
    <col min="2568" max="2568" width="6.19921875" style="23" customWidth="1"/>
    <col min="2569" max="2569" width="13.69921875" style="23" bestFit="1" customWidth="1"/>
    <col min="2570" max="2816" width="8.69921875" style="23"/>
    <col min="2817" max="2817" width="30.8984375" style="23" customWidth="1"/>
    <col min="2818" max="2818" width="15.69921875" style="23" customWidth="1"/>
    <col min="2819" max="2819" width="30.8984375" style="23" customWidth="1"/>
    <col min="2820" max="2822" width="19.69921875" style="23" customWidth="1"/>
    <col min="2823" max="2823" width="21.69921875" style="23" customWidth="1"/>
    <col min="2824" max="2824" width="6.19921875" style="23" customWidth="1"/>
    <col min="2825" max="2825" width="13.69921875" style="23" bestFit="1" customWidth="1"/>
    <col min="2826" max="3072" width="8.69921875" style="23"/>
    <col min="3073" max="3073" width="30.8984375" style="23" customWidth="1"/>
    <col min="3074" max="3074" width="15.69921875" style="23" customWidth="1"/>
    <col min="3075" max="3075" width="30.8984375" style="23" customWidth="1"/>
    <col min="3076" max="3078" width="19.69921875" style="23" customWidth="1"/>
    <col min="3079" max="3079" width="21.69921875" style="23" customWidth="1"/>
    <col min="3080" max="3080" width="6.19921875" style="23" customWidth="1"/>
    <col min="3081" max="3081" width="13.69921875" style="23" bestFit="1" customWidth="1"/>
    <col min="3082" max="3328" width="8.69921875" style="23"/>
    <col min="3329" max="3329" width="30.8984375" style="23" customWidth="1"/>
    <col min="3330" max="3330" width="15.69921875" style="23" customWidth="1"/>
    <col min="3331" max="3331" width="30.8984375" style="23" customWidth="1"/>
    <col min="3332" max="3334" width="19.69921875" style="23" customWidth="1"/>
    <col min="3335" max="3335" width="21.69921875" style="23" customWidth="1"/>
    <col min="3336" max="3336" width="6.19921875" style="23" customWidth="1"/>
    <col min="3337" max="3337" width="13.69921875" style="23" bestFit="1" customWidth="1"/>
    <col min="3338" max="3584" width="8.69921875" style="23"/>
    <col min="3585" max="3585" width="30.8984375" style="23" customWidth="1"/>
    <col min="3586" max="3586" width="15.69921875" style="23" customWidth="1"/>
    <col min="3587" max="3587" width="30.8984375" style="23" customWidth="1"/>
    <col min="3588" max="3590" width="19.69921875" style="23" customWidth="1"/>
    <col min="3591" max="3591" width="21.69921875" style="23" customWidth="1"/>
    <col min="3592" max="3592" width="6.19921875" style="23" customWidth="1"/>
    <col min="3593" max="3593" width="13.69921875" style="23" bestFit="1" customWidth="1"/>
    <col min="3594" max="3840" width="8.69921875" style="23"/>
    <col min="3841" max="3841" width="30.8984375" style="23" customWidth="1"/>
    <col min="3842" max="3842" width="15.69921875" style="23" customWidth="1"/>
    <col min="3843" max="3843" width="30.8984375" style="23" customWidth="1"/>
    <col min="3844" max="3846" width="19.69921875" style="23" customWidth="1"/>
    <col min="3847" max="3847" width="21.69921875" style="23" customWidth="1"/>
    <col min="3848" max="3848" width="6.19921875" style="23" customWidth="1"/>
    <col min="3849" max="3849" width="13.69921875" style="23" bestFit="1" customWidth="1"/>
    <col min="3850" max="4096" width="8.69921875" style="23"/>
    <col min="4097" max="4097" width="30.8984375" style="23" customWidth="1"/>
    <col min="4098" max="4098" width="15.69921875" style="23" customWidth="1"/>
    <col min="4099" max="4099" width="30.8984375" style="23" customWidth="1"/>
    <col min="4100" max="4102" width="19.69921875" style="23" customWidth="1"/>
    <col min="4103" max="4103" width="21.69921875" style="23" customWidth="1"/>
    <col min="4104" max="4104" width="6.19921875" style="23" customWidth="1"/>
    <col min="4105" max="4105" width="13.69921875" style="23" bestFit="1" customWidth="1"/>
    <col min="4106" max="4352" width="8.69921875" style="23"/>
    <col min="4353" max="4353" width="30.8984375" style="23" customWidth="1"/>
    <col min="4354" max="4354" width="15.69921875" style="23" customWidth="1"/>
    <col min="4355" max="4355" width="30.8984375" style="23" customWidth="1"/>
    <col min="4356" max="4358" width="19.69921875" style="23" customWidth="1"/>
    <col min="4359" max="4359" width="21.69921875" style="23" customWidth="1"/>
    <col min="4360" max="4360" width="6.19921875" style="23" customWidth="1"/>
    <col min="4361" max="4361" width="13.69921875" style="23" bestFit="1" customWidth="1"/>
    <col min="4362" max="4608" width="8.69921875" style="23"/>
    <col min="4609" max="4609" width="30.8984375" style="23" customWidth="1"/>
    <col min="4610" max="4610" width="15.69921875" style="23" customWidth="1"/>
    <col min="4611" max="4611" width="30.8984375" style="23" customWidth="1"/>
    <col min="4612" max="4614" width="19.69921875" style="23" customWidth="1"/>
    <col min="4615" max="4615" width="21.69921875" style="23" customWidth="1"/>
    <col min="4616" max="4616" width="6.19921875" style="23" customWidth="1"/>
    <col min="4617" max="4617" width="13.69921875" style="23" bestFit="1" customWidth="1"/>
    <col min="4618" max="4864" width="8.69921875" style="23"/>
    <col min="4865" max="4865" width="30.8984375" style="23" customWidth="1"/>
    <col min="4866" max="4866" width="15.69921875" style="23" customWidth="1"/>
    <col min="4867" max="4867" width="30.8984375" style="23" customWidth="1"/>
    <col min="4868" max="4870" width="19.69921875" style="23" customWidth="1"/>
    <col min="4871" max="4871" width="21.69921875" style="23" customWidth="1"/>
    <col min="4872" max="4872" width="6.19921875" style="23" customWidth="1"/>
    <col min="4873" max="4873" width="13.69921875" style="23" bestFit="1" customWidth="1"/>
    <col min="4874" max="5120" width="8.69921875" style="23"/>
    <col min="5121" max="5121" width="30.8984375" style="23" customWidth="1"/>
    <col min="5122" max="5122" width="15.69921875" style="23" customWidth="1"/>
    <col min="5123" max="5123" width="30.8984375" style="23" customWidth="1"/>
    <col min="5124" max="5126" width="19.69921875" style="23" customWidth="1"/>
    <col min="5127" max="5127" width="21.69921875" style="23" customWidth="1"/>
    <col min="5128" max="5128" width="6.19921875" style="23" customWidth="1"/>
    <col min="5129" max="5129" width="13.69921875" style="23" bestFit="1" customWidth="1"/>
    <col min="5130" max="5376" width="8.69921875" style="23"/>
    <col min="5377" max="5377" width="30.8984375" style="23" customWidth="1"/>
    <col min="5378" max="5378" width="15.69921875" style="23" customWidth="1"/>
    <col min="5379" max="5379" width="30.8984375" style="23" customWidth="1"/>
    <col min="5380" max="5382" width="19.69921875" style="23" customWidth="1"/>
    <col min="5383" max="5383" width="21.69921875" style="23" customWidth="1"/>
    <col min="5384" max="5384" width="6.19921875" style="23" customWidth="1"/>
    <col min="5385" max="5385" width="13.69921875" style="23" bestFit="1" customWidth="1"/>
    <col min="5386" max="5632" width="8.69921875" style="23"/>
    <col min="5633" max="5633" width="30.8984375" style="23" customWidth="1"/>
    <col min="5634" max="5634" width="15.69921875" style="23" customWidth="1"/>
    <col min="5635" max="5635" width="30.8984375" style="23" customWidth="1"/>
    <col min="5636" max="5638" width="19.69921875" style="23" customWidth="1"/>
    <col min="5639" max="5639" width="21.69921875" style="23" customWidth="1"/>
    <col min="5640" max="5640" width="6.19921875" style="23" customWidth="1"/>
    <col min="5641" max="5641" width="13.69921875" style="23" bestFit="1" customWidth="1"/>
    <col min="5642" max="5888" width="8.69921875" style="23"/>
    <col min="5889" max="5889" width="30.8984375" style="23" customWidth="1"/>
    <col min="5890" max="5890" width="15.69921875" style="23" customWidth="1"/>
    <col min="5891" max="5891" width="30.8984375" style="23" customWidth="1"/>
    <col min="5892" max="5894" width="19.69921875" style="23" customWidth="1"/>
    <col min="5895" max="5895" width="21.69921875" style="23" customWidth="1"/>
    <col min="5896" max="5896" width="6.19921875" style="23" customWidth="1"/>
    <col min="5897" max="5897" width="13.69921875" style="23" bestFit="1" customWidth="1"/>
    <col min="5898" max="6144" width="8.69921875" style="23"/>
    <col min="6145" max="6145" width="30.8984375" style="23" customWidth="1"/>
    <col min="6146" max="6146" width="15.69921875" style="23" customWidth="1"/>
    <col min="6147" max="6147" width="30.8984375" style="23" customWidth="1"/>
    <col min="6148" max="6150" width="19.69921875" style="23" customWidth="1"/>
    <col min="6151" max="6151" width="21.69921875" style="23" customWidth="1"/>
    <col min="6152" max="6152" width="6.19921875" style="23" customWidth="1"/>
    <col min="6153" max="6153" width="13.69921875" style="23" bestFit="1" customWidth="1"/>
    <col min="6154" max="6400" width="8.69921875" style="23"/>
    <col min="6401" max="6401" width="30.8984375" style="23" customWidth="1"/>
    <col min="6402" max="6402" width="15.69921875" style="23" customWidth="1"/>
    <col min="6403" max="6403" width="30.8984375" style="23" customWidth="1"/>
    <col min="6404" max="6406" width="19.69921875" style="23" customWidth="1"/>
    <col min="6407" max="6407" width="21.69921875" style="23" customWidth="1"/>
    <col min="6408" max="6408" width="6.19921875" style="23" customWidth="1"/>
    <col min="6409" max="6409" width="13.69921875" style="23" bestFit="1" customWidth="1"/>
    <col min="6410" max="6656" width="8.69921875" style="23"/>
    <col min="6657" max="6657" width="30.8984375" style="23" customWidth="1"/>
    <col min="6658" max="6658" width="15.69921875" style="23" customWidth="1"/>
    <col min="6659" max="6659" width="30.8984375" style="23" customWidth="1"/>
    <col min="6660" max="6662" width="19.69921875" style="23" customWidth="1"/>
    <col min="6663" max="6663" width="21.69921875" style="23" customWidth="1"/>
    <col min="6664" max="6664" width="6.19921875" style="23" customWidth="1"/>
    <col min="6665" max="6665" width="13.69921875" style="23" bestFit="1" customWidth="1"/>
    <col min="6666" max="6912" width="8.69921875" style="23"/>
    <col min="6913" max="6913" width="30.8984375" style="23" customWidth="1"/>
    <col min="6914" max="6914" width="15.69921875" style="23" customWidth="1"/>
    <col min="6915" max="6915" width="30.8984375" style="23" customWidth="1"/>
    <col min="6916" max="6918" width="19.69921875" style="23" customWidth="1"/>
    <col min="6919" max="6919" width="21.69921875" style="23" customWidth="1"/>
    <col min="6920" max="6920" width="6.19921875" style="23" customWidth="1"/>
    <col min="6921" max="6921" width="13.69921875" style="23" bestFit="1" customWidth="1"/>
    <col min="6922" max="7168" width="8.69921875" style="23"/>
    <col min="7169" max="7169" width="30.8984375" style="23" customWidth="1"/>
    <col min="7170" max="7170" width="15.69921875" style="23" customWidth="1"/>
    <col min="7171" max="7171" width="30.8984375" style="23" customWidth="1"/>
    <col min="7172" max="7174" width="19.69921875" style="23" customWidth="1"/>
    <col min="7175" max="7175" width="21.69921875" style="23" customWidth="1"/>
    <col min="7176" max="7176" width="6.19921875" style="23" customWidth="1"/>
    <col min="7177" max="7177" width="13.69921875" style="23" bestFit="1" customWidth="1"/>
    <col min="7178" max="7424" width="8.69921875" style="23"/>
    <col min="7425" max="7425" width="30.8984375" style="23" customWidth="1"/>
    <col min="7426" max="7426" width="15.69921875" style="23" customWidth="1"/>
    <col min="7427" max="7427" width="30.8984375" style="23" customWidth="1"/>
    <col min="7428" max="7430" width="19.69921875" style="23" customWidth="1"/>
    <col min="7431" max="7431" width="21.69921875" style="23" customWidth="1"/>
    <col min="7432" max="7432" width="6.19921875" style="23" customWidth="1"/>
    <col min="7433" max="7433" width="13.69921875" style="23" bestFit="1" customWidth="1"/>
    <col min="7434" max="7680" width="8.69921875" style="23"/>
    <col min="7681" max="7681" width="30.8984375" style="23" customWidth="1"/>
    <col min="7682" max="7682" width="15.69921875" style="23" customWidth="1"/>
    <col min="7683" max="7683" width="30.8984375" style="23" customWidth="1"/>
    <col min="7684" max="7686" width="19.69921875" style="23" customWidth="1"/>
    <col min="7687" max="7687" width="21.69921875" style="23" customWidth="1"/>
    <col min="7688" max="7688" width="6.19921875" style="23" customWidth="1"/>
    <col min="7689" max="7689" width="13.69921875" style="23" bestFit="1" customWidth="1"/>
    <col min="7690" max="7936" width="8.69921875" style="23"/>
    <col min="7937" max="7937" width="30.8984375" style="23" customWidth="1"/>
    <col min="7938" max="7938" width="15.69921875" style="23" customWidth="1"/>
    <col min="7939" max="7939" width="30.8984375" style="23" customWidth="1"/>
    <col min="7940" max="7942" width="19.69921875" style="23" customWidth="1"/>
    <col min="7943" max="7943" width="21.69921875" style="23" customWidth="1"/>
    <col min="7944" max="7944" width="6.19921875" style="23" customWidth="1"/>
    <col min="7945" max="7945" width="13.69921875" style="23" bestFit="1" customWidth="1"/>
    <col min="7946" max="8192" width="8.69921875" style="23"/>
    <col min="8193" max="8193" width="30.8984375" style="23" customWidth="1"/>
    <col min="8194" max="8194" width="15.69921875" style="23" customWidth="1"/>
    <col min="8195" max="8195" width="30.8984375" style="23" customWidth="1"/>
    <col min="8196" max="8198" width="19.69921875" style="23" customWidth="1"/>
    <col min="8199" max="8199" width="21.69921875" style="23" customWidth="1"/>
    <col min="8200" max="8200" width="6.19921875" style="23" customWidth="1"/>
    <col min="8201" max="8201" width="13.69921875" style="23" bestFit="1" customWidth="1"/>
    <col min="8202" max="8448" width="8.69921875" style="23"/>
    <col min="8449" max="8449" width="30.8984375" style="23" customWidth="1"/>
    <col min="8450" max="8450" width="15.69921875" style="23" customWidth="1"/>
    <col min="8451" max="8451" width="30.8984375" style="23" customWidth="1"/>
    <col min="8452" max="8454" width="19.69921875" style="23" customWidth="1"/>
    <col min="8455" max="8455" width="21.69921875" style="23" customWidth="1"/>
    <col min="8456" max="8456" width="6.19921875" style="23" customWidth="1"/>
    <col min="8457" max="8457" width="13.69921875" style="23" bestFit="1" customWidth="1"/>
    <col min="8458" max="8704" width="8.69921875" style="23"/>
    <col min="8705" max="8705" width="30.8984375" style="23" customWidth="1"/>
    <col min="8706" max="8706" width="15.69921875" style="23" customWidth="1"/>
    <col min="8707" max="8707" width="30.8984375" style="23" customWidth="1"/>
    <col min="8708" max="8710" width="19.69921875" style="23" customWidth="1"/>
    <col min="8711" max="8711" width="21.69921875" style="23" customWidth="1"/>
    <col min="8712" max="8712" width="6.19921875" style="23" customWidth="1"/>
    <col min="8713" max="8713" width="13.69921875" style="23" bestFit="1" customWidth="1"/>
    <col min="8714" max="8960" width="8.69921875" style="23"/>
    <col min="8961" max="8961" width="30.8984375" style="23" customWidth="1"/>
    <col min="8962" max="8962" width="15.69921875" style="23" customWidth="1"/>
    <col min="8963" max="8963" width="30.8984375" style="23" customWidth="1"/>
    <col min="8964" max="8966" width="19.69921875" style="23" customWidth="1"/>
    <col min="8967" max="8967" width="21.69921875" style="23" customWidth="1"/>
    <col min="8968" max="8968" width="6.19921875" style="23" customWidth="1"/>
    <col min="8969" max="8969" width="13.69921875" style="23" bestFit="1" customWidth="1"/>
    <col min="8970" max="9216" width="8.69921875" style="23"/>
    <col min="9217" max="9217" width="30.8984375" style="23" customWidth="1"/>
    <col min="9218" max="9218" width="15.69921875" style="23" customWidth="1"/>
    <col min="9219" max="9219" width="30.8984375" style="23" customWidth="1"/>
    <col min="9220" max="9222" width="19.69921875" style="23" customWidth="1"/>
    <col min="9223" max="9223" width="21.69921875" style="23" customWidth="1"/>
    <col min="9224" max="9224" width="6.19921875" style="23" customWidth="1"/>
    <col min="9225" max="9225" width="13.69921875" style="23" bestFit="1" customWidth="1"/>
    <col min="9226" max="9472" width="8.69921875" style="23"/>
    <col min="9473" max="9473" width="30.8984375" style="23" customWidth="1"/>
    <col min="9474" max="9474" width="15.69921875" style="23" customWidth="1"/>
    <col min="9475" max="9475" width="30.8984375" style="23" customWidth="1"/>
    <col min="9476" max="9478" width="19.69921875" style="23" customWidth="1"/>
    <col min="9479" max="9479" width="21.69921875" style="23" customWidth="1"/>
    <col min="9480" max="9480" width="6.19921875" style="23" customWidth="1"/>
    <col min="9481" max="9481" width="13.69921875" style="23" bestFit="1" customWidth="1"/>
    <col min="9482" max="9728" width="8.69921875" style="23"/>
    <col min="9729" max="9729" width="30.8984375" style="23" customWidth="1"/>
    <col min="9730" max="9730" width="15.69921875" style="23" customWidth="1"/>
    <col min="9731" max="9731" width="30.8984375" style="23" customWidth="1"/>
    <col min="9732" max="9734" width="19.69921875" style="23" customWidth="1"/>
    <col min="9735" max="9735" width="21.69921875" style="23" customWidth="1"/>
    <col min="9736" max="9736" width="6.19921875" style="23" customWidth="1"/>
    <col min="9737" max="9737" width="13.69921875" style="23" bestFit="1" customWidth="1"/>
    <col min="9738" max="9984" width="8.69921875" style="23"/>
    <col min="9985" max="9985" width="30.8984375" style="23" customWidth="1"/>
    <col min="9986" max="9986" width="15.69921875" style="23" customWidth="1"/>
    <col min="9987" max="9987" width="30.8984375" style="23" customWidth="1"/>
    <col min="9988" max="9990" width="19.69921875" style="23" customWidth="1"/>
    <col min="9991" max="9991" width="21.69921875" style="23" customWidth="1"/>
    <col min="9992" max="9992" width="6.19921875" style="23" customWidth="1"/>
    <col min="9993" max="9993" width="13.69921875" style="23" bestFit="1" customWidth="1"/>
    <col min="9994" max="10240" width="8.69921875" style="23"/>
    <col min="10241" max="10241" width="30.8984375" style="23" customWidth="1"/>
    <col min="10242" max="10242" width="15.69921875" style="23" customWidth="1"/>
    <col min="10243" max="10243" width="30.8984375" style="23" customWidth="1"/>
    <col min="10244" max="10246" width="19.69921875" style="23" customWidth="1"/>
    <col min="10247" max="10247" width="21.69921875" style="23" customWidth="1"/>
    <col min="10248" max="10248" width="6.19921875" style="23" customWidth="1"/>
    <col min="10249" max="10249" width="13.69921875" style="23" bestFit="1" customWidth="1"/>
    <col min="10250" max="10496" width="8.69921875" style="23"/>
    <col min="10497" max="10497" width="30.8984375" style="23" customWidth="1"/>
    <col min="10498" max="10498" width="15.69921875" style="23" customWidth="1"/>
    <col min="10499" max="10499" width="30.8984375" style="23" customWidth="1"/>
    <col min="10500" max="10502" width="19.69921875" style="23" customWidth="1"/>
    <col min="10503" max="10503" width="21.69921875" style="23" customWidth="1"/>
    <col min="10504" max="10504" width="6.19921875" style="23" customWidth="1"/>
    <col min="10505" max="10505" width="13.69921875" style="23" bestFit="1" customWidth="1"/>
    <col min="10506" max="10752" width="8.69921875" style="23"/>
    <col min="10753" max="10753" width="30.8984375" style="23" customWidth="1"/>
    <col min="10754" max="10754" width="15.69921875" style="23" customWidth="1"/>
    <col min="10755" max="10755" width="30.8984375" style="23" customWidth="1"/>
    <col min="10756" max="10758" width="19.69921875" style="23" customWidth="1"/>
    <col min="10759" max="10759" width="21.69921875" style="23" customWidth="1"/>
    <col min="10760" max="10760" width="6.19921875" style="23" customWidth="1"/>
    <col min="10761" max="10761" width="13.69921875" style="23" bestFit="1" customWidth="1"/>
    <col min="10762" max="11008" width="8.69921875" style="23"/>
    <col min="11009" max="11009" width="30.8984375" style="23" customWidth="1"/>
    <col min="11010" max="11010" width="15.69921875" style="23" customWidth="1"/>
    <col min="11011" max="11011" width="30.8984375" style="23" customWidth="1"/>
    <col min="11012" max="11014" width="19.69921875" style="23" customWidth="1"/>
    <col min="11015" max="11015" width="21.69921875" style="23" customWidth="1"/>
    <col min="11016" max="11016" width="6.19921875" style="23" customWidth="1"/>
    <col min="11017" max="11017" width="13.69921875" style="23" bestFit="1" customWidth="1"/>
    <col min="11018" max="11264" width="8.69921875" style="23"/>
    <col min="11265" max="11265" width="30.8984375" style="23" customWidth="1"/>
    <col min="11266" max="11266" width="15.69921875" style="23" customWidth="1"/>
    <col min="11267" max="11267" width="30.8984375" style="23" customWidth="1"/>
    <col min="11268" max="11270" width="19.69921875" style="23" customWidth="1"/>
    <col min="11271" max="11271" width="21.69921875" style="23" customWidth="1"/>
    <col min="11272" max="11272" width="6.19921875" style="23" customWidth="1"/>
    <col min="11273" max="11273" width="13.69921875" style="23" bestFit="1" customWidth="1"/>
    <col min="11274" max="11520" width="8.69921875" style="23"/>
    <col min="11521" max="11521" width="30.8984375" style="23" customWidth="1"/>
    <col min="11522" max="11522" width="15.69921875" style="23" customWidth="1"/>
    <col min="11523" max="11523" width="30.8984375" style="23" customWidth="1"/>
    <col min="11524" max="11526" width="19.69921875" style="23" customWidth="1"/>
    <col min="11527" max="11527" width="21.69921875" style="23" customWidth="1"/>
    <col min="11528" max="11528" width="6.19921875" style="23" customWidth="1"/>
    <col min="11529" max="11529" width="13.69921875" style="23" bestFit="1" customWidth="1"/>
    <col min="11530" max="11776" width="8.69921875" style="23"/>
    <col min="11777" max="11777" width="30.8984375" style="23" customWidth="1"/>
    <col min="11778" max="11778" width="15.69921875" style="23" customWidth="1"/>
    <col min="11779" max="11779" width="30.8984375" style="23" customWidth="1"/>
    <col min="11780" max="11782" width="19.69921875" style="23" customWidth="1"/>
    <col min="11783" max="11783" width="21.69921875" style="23" customWidth="1"/>
    <col min="11784" max="11784" width="6.19921875" style="23" customWidth="1"/>
    <col min="11785" max="11785" width="13.69921875" style="23" bestFit="1" customWidth="1"/>
    <col min="11786" max="12032" width="8.69921875" style="23"/>
    <col min="12033" max="12033" width="30.8984375" style="23" customWidth="1"/>
    <col min="12034" max="12034" width="15.69921875" style="23" customWidth="1"/>
    <col min="12035" max="12035" width="30.8984375" style="23" customWidth="1"/>
    <col min="12036" max="12038" width="19.69921875" style="23" customWidth="1"/>
    <col min="12039" max="12039" width="21.69921875" style="23" customWidth="1"/>
    <col min="12040" max="12040" width="6.19921875" style="23" customWidth="1"/>
    <col min="12041" max="12041" width="13.69921875" style="23" bestFit="1" customWidth="1"/>
    <col min="12042" max="12288" width="8.69921875" style="23"/>
    <col min="12289" max="12289" width="30.8984375" style="23" customWidth="1"/>
    <col min="12290" max="12290" width="15.69921875" style="23" customWidth="1"/>
    <col min="12291" max="12291" width="30.8984375" style="23" customWidth="1"/>
    <col min="12292" max="12294" width="19.69921875" style="23" customWidth="1"/>
    <col min="12295" max="12295" width="21.69921875" style="23" customWidth="1"/>
    <col min="12296" max="12296" width="6.19921875" style="23" customWidth="1"/>
    <col min="12297" max="12297" width="13.69921875" style="23" bestFit="1" customWidth="1"/>
    <col min="12298" max="12544" width="8.69921875" style="23"/>
    <col min="12545" max="12545" width="30.8984375" style="23" customWidth="1"/>
    <col min="12546" max="12546" width="15.69921875" style="23" customWidth="1"/>
    <col min="12547" max="12547" width="30.8984375" style="23" customWidth="1"/>
    <col min="12548" max="12550" width="19.69921875" style="23" customWidth="1"/>
    <col min="12551" max="12551" width="21.69921875" style="23" customWidth="1"/>
    <col min="12552" max="12552" width="6.19921875" style="23" customWidth="1"/>
    <col min="12553" max="12553" width="13.69921875" style="23" bestFit="1" customWidth="1"/>
    <col min="12554" max="12800" width="8.69921875" style="23"/>
    <col min="12801" max="12801" width="30.8984375" style="23" customWidth="1"/>
    <col min="12802" max="12802" width="15.69921875" style="23" customWidth="1"/>
    <col min="12803" max="12803" width="30.8984375" style="23" customWidth="1"/>
    <col min="12804" max="12806" width="19.69921875" style="23" customWidth="1"/>
    <col min="12807" max="12807" width="21.69921875" style="23" customWidth="1"/>
    <col min="12808" max="12808" width="6.19921875" style="23" customWidth="1"/>
    <col min="12809" max="12809" width="13.69921875" style="23" bestFit="1" customWidth="1"/>
    <col min="12810" max="13056" width="8.69921875" style="23"/>
    <col min="13057" max="13057" width="30.8984375" style="23" customWidth="1"/>
    <col min="13058" max="13058" width="15.69921875" style="23" customWidth="1"/>
    <col min="13059" max="13059" width="30.8984375" style="23" customWidth="1"/>
    <col min="13060" max="13062" width="19.69921875" style="23" customWidth="1"/>
    <col min="13063" max="13063" width="21.69921875" style="23" customWidth="1"/>
    <col min="13064" max="13064" width="6.19921875" style="23" customWidth="1"/>
    <col min="13065" max="13065" width="13.69921875" style="23" bestFit="1" customWidth="1"/>
    <col min="13066" max="13312" width="8.69921875" style="23"/>
    <col min="13313" max="13313" width="30.8984375" style="23" customWidth="1"/>
    <col min="13314" max="13314" width="15.69921875" style="23" customWidth="1"/>
    <col min="13315" max="13315" width="30.8984375" style="23" customWidth="1"/>
    <col min="13316" max="13318" width="19.69921875" style="23" customWidth="1"/>
    <col min="13319" max="13319" width="21.69921875" style="23" customWidth="1"/>
    <col min="13320" max="13320" width="6.19921875" style="23" customWidth="1"/>
    <col min="13321" max="13321" width="13.69921875" style="23" bestFit="1" customWidth="1"/>
    <col min="13322" max="13568" width="8.69921875" style="23"/>
    <col min="13569" max="13569" width="30.8984375" style="23" customWidth="1"/>
    <col min="13570" max="13570" width="15.69921875" style="23" customWidth="1"/>
    <col min="13571" max="13571" width="30.8984375" style="23" customWidth="1"/>
    <col min="13572" max="13574" width="19.69921875" style="23" customWidth="1"/>
    <col min="13575" max="13575" width="21.69921875" style="23" customWidth="1"/>
    <col min="13576" max="13576" width="6.19921875" style="23" customWidth="1"/>
    <col min="13577" max="13577" width="13.69921875" style="23" bestFit="1" customWidth="1"/>
    <col min="13578" max="13824" width="8.69921875" style="23"/>
    <col min="13825" max="13825" width="30.8984375" style="23" customWidth="1"/>
    <col min="13826" max="13826" width="15.69921875" style="23" customWidth="1"/>
    <col min="13827" max="13827" width="30.8984375" style="23" customWidth="1"/>
    <col min="13828" max="13830" width="19.69921875" style="23" customWidth="1"/>
    <col min="13831" max="13831" width="21.69921875" style="23" customWidth="1"/>
    <col min="13832" max="13832" width="6.19921875" style="23" customWidth="1"/>
    <col min="13833" max="13833" width="13.69921875" style="23" bestFit="1" customWidth="1"/>
    <col min="13834" max="14080" width="8.69921875" style="23"/>
    <col min="14081" max="14081" width="30.8984375" style="23" customWidth="1"/>
    <col min="14082" max="14082" width="15.69921875" style="23" customWidth="1"/>
    <col min="14083" max="14083" width="30.8984375" style="23" customWidth="1"/>
    <col min="14084" max="14086" width="19.69921875" style="23" customWidth="1"/>
    <col min="14087" max="14087" width="21.69921875" style="23" customWidth="1"/>
    <col min="14088" max="14088" width="6.19921875" style="23" customWidth="1"/>
    <col min="14089" max="14089" width="13.69921875" style="23" bestFit="1" customWidth="1"/>
    <col min="14090" max="14336" width="8.69921875" style="23"/>
    <col min="14337" max="14337" width="30.8984375" style="23" customWidth="1"/>
    <col min="14338" max="14338" width="15.69921875" style="23" customWidth="1"/>
    <col min="14339" max="14339" width="30.8984375" style="23" customWidth="1"/>
    <col min="14340" max="14342" width="19.69921875" style="23" customWidth="1"/>
    <col min="14343" max="14343" width="21.69921875" style="23" customWidth="1"/>
    <col min="14344" max="14344" width="6.19921875" style="23" customWidth="1"/>
    <col min="14345" max="14345" width="13.69921875" style="23" bestFit="1" customWidth="1"/>
    <col min="14346" max="14592" width="8.69921875" style="23"/>
    <col min="14593" max="14593" width="30.8984375" style="23" customWidth="1"/>
    <col min="14594" max="14594" width="15.69921875" style="23" customWidth="1"/>
    <col min="14595" max="14595" width="30.8984375" style="23" customWidth="1"/>
    <col min="14596" max="14598" width="19.69921875" style="23" customWidth="1"/>
    <col min="14599" max="14599" width="21.69921875" style="23" customWidth="1"/>
    <col min="14600" max="14600" width="6.19921875" style="23" customWidth="1"/>
    <col min="14601" max="14601" width="13.69921875" style="23" bestFit="1" customWidth="1"/>
    <col min="14602" max="14848" width="8.69921875" style="23"/>
    <col min="14849" max="14849" width="30.8984375" style="23" customWidth="1"/>
    <col min="14850" max="14850" width="15.69921875" style="23" customWidth="1"/>
    <col min="14851" max="14851" width="30.8984375" style="23" customWidth="1"/>
    <col min="14852" max="14854" width="19.69921875" style="23" customWidth="1"/>
    <col min="14855" max="14855" width="21.69921875" style="23" customWidth="1"/>
    <col min="14856" max="14856" width="6.19921875" style="23" customWidth="1"/>
    <col min="14857" max="14857" width="13.69921875" style="23" bestFit="1" customWidth="1"/>
    <col min="14858" max="15104" width="8.69921875" style="23"/>
    <col min="15105" max="15105" width="30.8984375" style="23" customWidth="1"/>
    <col min="15106" max="15106" width="15.69921875" style="23" customWidth="1"/>
    <col min="15107" max="15107" width="30.8984375" style="23" customWidth="1"/>
    <col min="15108" max="15110" width="19.69921875" style="23" customWidth="1"/>
    <col min="15111" max="15111" width="21.69921875" style="23" customWidth="1"/>
    <col min="15112" max="15112" width="6.19921875" style="23" customWidth="1"/>
    <col min="15113" max="15113" width="13.69921875" style="23" bestFit="1" customWidth="1"/>
    <col min="15114" max="15360" width="8.69921875" style="23"/>
    <col min="15361" max="15361" width="30.8984375" style="23" customWidth="1"/>
    <col min="15362" max="15362" width="15.69921875" style="23" customWidth="1"/>
    <col min="15363" max="15363" width="30.8984375" style="23" customWidth="1"/>
    <col min="15364" max="15366" width="19.69921875" style="23" customWidth="1"/>
    <col min="15367" max="15367" width="21.69921875" style="23" customWidth="1"/>
    <col min="15368" max="15368" width="6.19921875" style="23" customWidth="1"/>
    <col min="15369" max="15369" width="13.69921875" style="23" bestFit="1" customWidth="1"/>
    <col min="15370" max="15616" width="8.69921875" style="23"/>
    <col min="15617" max="15617" width="30.8984375" style="23" customWidth="1"/>
    <col min="15618" max="15618" width="15.69921875" style="23" customWidth="1"/>
    <col min="15619" max="15619" width="30.8984375" style="23" customWidth="1"/>
    <col min="15620" max="15622" width="19.69921875" style="23" customWidth="1"/>
    <col min="15623" max="15623" width="21.69921875" style="23" customWidth="1"/>
    <col min="15624" max="15624" width="6.19921875" style="23" customWidth="1"/>
    <col min="15625" max="15625" width="13.69921875" style="23" bestFit="1" customWidth="1"/>
    <col min="15626" max="15872" width="8.69921875" style="23"/>
    <col min="15873" max="15873" width="30.8984375" style="23" customWidth="1"/>
    <col min="15874" max="15874" width="15.69921875" style="23" customWidth="1"/>
    <col min="15875" max="15875" width="30.8984375" style="23" customWidth="1"/>
    <col min="15876" max="15878" width="19.69921875" style="23" customWidth="1"/>
    <col min="15879" max="15879" width="21.69921875" style="23" customWidth="1"/>
    <col min="15880" max="15880" width="6.19921875" style="23" customWidth="1"/>
    <col min="15881" max="15881" width="13.69921875" style="23" bestFit="1" customWidth="1"/>
    <col min="15882" max="16128" width="8.69921875" style="23"/>
    <col min="16129" max="16129" width="30.8984375" style="23" customWidth="1"/>
    <col min="16130" max="16130" width="15.69921875" style="23" customWidth="1"/>
    <col min="16131" max="16131" width="30.8984375" style="23" customWidth="1"/>
    <col min="16132" max="16134" width="19.69921875" style="23" customWidth="1"/>
    <col min="16135" max="16135" width="21.69921875" style="23" customWidth="1"/>
    <col min="16136" max="16136" width="6.19921875" style="23" customWidth="1"/>
    <col min="16137" max="16137" width="13.69921875" style="23" bestFit="1" customWidth="1"/>
    <col min="16138" max="16384" width="8.69921875" style="23"/>
  </cols>
  <sheetData>
    <row r="1" spans="1:8" s="9" customFormat="1" ht="45" customHeight="1">
      <c r="A1" s="353" t="s">
        <v>9</v>
      </c>
      <c r="B1" s="353"/>
      <c r="C1" s="353"/>
      <c r="D1" s="16"/>
      <c r="E1" s="16"/>
      <c r="F1" s="16"/>
      <c r="G1" s="16"/>
      <c r="H1" s="16"/>
    </row>
    <row r="2" spans="1:8" s="9" customFormat="1" ht="21">
      <c r="A2" s="354" t="s">
        <v>139</v>
      </c>
      <c r="B2" s="354"/>
      <c r="C2" s="354"/>
      <c r="D2" s="16"/>
      <c r="E2" s="16"/>
      <c r="F2" s="16"/>
      <c r="G2" s="16"/>
      <c r="H2" s="16"/>
    </row>
    <row r="3" spans="1:8" s="9" customFormat="1" ht="15.6" customHeight="1">
      <c r="A3" s="355" t="s">
        <v>10</v>
      </c>
      <c r="B3" s="355"/>
      <c r="C3" s="355"/>
      <c r="D3" s="17"/>
      <c r="E3" s="17"/>
      <c r="F3" s="17"/>
      <c r="G3" s="17"/>
      <c r="H3" s="17"/>
    </row>
    <row r="4" spans="1:8" s="9" customFormat="1" ht="15.75" customHeight="1">
      <c r="A4" s="355" t="s">
        <v>140</v>
      </c>
      <c r="B4" s="355"/>
      <c r="C4" s="355"/>
      <c r="D4" s="17"/>
      <c r="E4" s="17"/>
      <c r="F4" s="17"/>
      <c r="G4" s="17"/>
      <c r="H4" s="17"/>
    </row>
    <row r="5" spans="1:8" s="9" customFormat="1" ht="17.399999999999999">
      <c r="A5" s="18" t="s">
        <v>157</v>
      </c>
      <c r="C5" s="19" t="s">
        <v>156</v>
      </c>
      <c r="G5" s="20"/>
      <c r="H5" s="21"/>
    </row>
    <row r="6" spans="1:8" ht="39.75" customHeight="1" thickBot="1">
      <c r="A6" s="356" t="s">
        <v>11</v>
      </c>
      <c r="B6" s="22" t="s">
        <v>12</v>
      </c>
      <c r="C6" s="358" t="s">
        <v>13</v>
      </c>
    </row>
    <row r="7" spans="1:8" ht="39.75" customHeight="1" thickTop="1">
      <c r="A7" s="357"/>
      <c r="B7" s="24" t="s">
        <v>45</v>
      </c>
      <c r="C7" s="359"/>
    </row>
    <row r="8" spans="1:8" ht="39" customHeight="1" thickBot="1">
      <c r="A8" s="223">
        <v>2011</v>
      </c>
      <c r="B8" s="26">
        <v>401.2</v>
      </c>
      <c r="C8" s="25">
        <v>2011</v>
      </c>
    </row>
    <row r="9" spans="1:8" ht="39" customHeight="1" thickTop="1" thickBot="1">
      <c r="A9" s="224" t="s">
        <v>46</v>
      </c>
      <c r="B9" s="28">
        <v>436.8</v>
      </c>
      <c r="C9" s="27" t="s">
        <v>46</v>
      </c>
    </row>
    <row r="10" spans="1:8" ht="39" customHeight="1" thickTop="1" thickBot="1">
      <c r="A10" s="223">
        <v>2013</v>
      </c>
      <c r="B10" s="26">
        <v>463.8</v>
      </c>
      <c r="C10" s="25">
        <v>2013</v>
      </c>
    </row>
    <row r="11" spans="1:8" s="32" customFormat="1" ht="39" customHeight="1" thickTop="1" thickBot="1">
      <c r="A11" s="224">
        <v>2014</v>
      </c>
      <c r="B11" s="28">
        <v>494.96063099999998</v>
      </c>
      <c r="C11" s="27">
        <v>2014</v>
      </c>
      <c r="D11" s="29"/>
      <c r="E11" s="29"/>
      <c r="F11" s="29"/>
      <c r="G11" s="30"/>
      <c r="H11" s="31"/>
    </row>
    <row r="12" spans="1:8" ht="39" customHeight="1" thickTop="1" thickBot="1">
      <c r="A12" s="223">
        <v>2015</v>
      </c>
      <c r="B12" s="26">
        <v>535.4</v>
      </c>
      <c r="C12" s="25">
        <v>2015</v>
      </c>
    </row>
    <row r="13" spans="1:8" s="32" customFormat="1" ht="39" customHeight="1" thickTop="1" thickBot="1">
      <c r="A13" s="224">
        <v>2016</v>
      </c>
      <c r="B13" s="28">
        <v>560</v>
      </c>
      <c r="C13" s="27">
        <v>2016</v>
      </c>
      <c r="D13" s="29"/>
      <c r="E13" s="29"/>
      <c r="F13" s="29"/>
      <c r="G13" s="30"/>
      <c r="H13" s="31"/>
    </row>
    <row r="14" spans="1:8" s="32" customFormat="1" ht="39" customHeight="1" thickTop="1">
      <c r="A14" s="386">
        <v>2017</v>
      </c>
      <c r="B14" s="387">
        <v>606</v>
      </c>
      <c r="C14" s="388">
        <v>2017</v>
      </c>
      <c r="D14" s="29"/>
      <c r="E14" s="29"/>
      <c r="F14" s="29"/>
      <c r="G14" s="30"/>
      <c r="H14" s="31"/>
    </row>
  </sheetData>
  <mergeCells count="6">
    <mergeCell ref="A1:C1"/>
    <mergeCell ref="A2:C2"/>
    <mergeCell ref="A3:C3"/>
    <mergeCell ref="A4:C4"/>
    <mergeCell ref="A6:A7"/>
    <mergeCell ref="C6:C7"/>
  </mergeCells>
  <printOptions horizontalCentered="1"/>
  <pageMargins left="0.70866141732283472" right="0.70866141732283472" top="1.5354330708661419"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3"/>
  <sheetViews>
    <sheetView view="pageBreakPreview" zoomScaleNormal="100" zoomScaleSheetLayoutView="100" workbookViewId="0">
      <selection activeCell="A2" sqref="A2:N2"/>
    </sheetView>
  </sheetViews>
  <sheetFormatPr defaultColWidth="8.69921875" defaultRowHeight="13.2"/>
  <cols>
    <col min="1" max="16384" width="8.69921875" style="23"/>
  </cols>
  <sheetData>
    <row r="1" spans="1:14" ht="36" customHeight="1">
      <c r="A1" s="360" t="s">
        <v>9</v>
      </c>
      <c r="B1" s="360"/>
      <c r="C1" s="360"/>
      <c r="D1" s="360"/>
      <c r="E1" s="360"/>
      <c r="F1" s="360"/>
      <c r="G1" s="360"/>
      <c r="H1" s="360"/>
      <c r="I1" s="360"/>
      <c r="J1" s="360"/>
      <c r="K1" s="360"/>
      <c r="L1" s="360"/>
      <c r="M1" s="360"/>
      <c r="N1" s="360"/>
    </row>
    <row r="2" spans="1:14" ht="21">
      <c r="A2" s="361" t="s">
        <v>139</v>
      </c>
      <c r="B2" s="361"/>
      <c r="C2" s="361"/>
      <c r="D2" s="361"/>
      <c r="E2" s="361"/>
      <c r="F2" s="361"/>
      <c r="G2" s="361"/>
      <c r="H2" s="361"/>
      <c r="I2" s="361"/>
      <c r="J2" s="361"/>
      <c r="K2" s="361"/>
      <c r="L2" s="361"/>
      <c r="M2" s="361"/>
      <c r="N2" s="361"/>
    </row>
    <row r="3" spans="1:14" ht="15.6" customHeight="1">
      <c r="A3" s="362" t="s">
        <v>10</v>
      </c>
      <c r="B3" s="362"/>
      <c r="C3" s="362"/>
      <c r="D3" s="362"/>
      <c r="E3" s="362"/>
      <c r="F3" s="362"/>
      <c r="G3" s="362"/>
      <c r="H3" s="362"/>
      <c r="I3" s="362"/>
      <c r="J3" s="362"/>
      <c r="K3" s="362"/>
      <c r="L3" s="362"/>
      <c r="M3" s="362"/>
      <c r="N3" s="362"/>
    </row>
    <row r="4" spans="1:14" ht="15.6">
      <c r="A4" s="363" t="s">
        <v>139</v>
      </c>
      <c r="B4" s="363"/>
      <c r="C4" s="363"/>
      <c r="D4" s="363"/>
      <c r="E4" s="363"/>
      <c r="F4" s="363"/>
      <c r="G4" s="363"/>
      <c r="H4" s="363"/>
      <c r="I4" s="363"/>
      <c r="J4" s="363"/>
      <c r="K4" s="363"/>
      <c r="L4" s="363"/>
      <c r="M4" s="363"/>
      <c r="N4" s="363"/>
    </row>
    <row r="5" spans="1:14">
      <c r="A5" s="33"/>
      <c r="B5" s="33"/>
      <c r="C5" s="33"/>
      <c r="D5" s="33"/>
      <c r="E5" s="33"/>
      <c r="F5" s="33"/>
      <c r="G5" s="33"/>
      <c r="H5" s="33"/>
      <c r="I5" s="33"/>
      <c r="J5" s="33"/>
      <c r="K5" s="33"/>
      <c r="L5" s="33"/>
      <c r="M5" s="33"/>
      <c r="N5" s="33"/>
    </row>
    <row r="6" spans="1:14">
      <c r="A6" s="33"/>
      <c r="B6" s="33"/>
      <c r="C6" s="33"/>
      <c r="D6" s="33"/>
      <c r="E6" s="33"/>
      <c r="F6" s="33"/>
      <c r="G6" s="33"/>
      <c r="H6" s="33"/>
      <c r="I6" s="33"/>
      <c r="J6" s="33"/>
      <c r="K6" s="33"/>
      <c r="L6" s="33"/>
      <c r="M6" s="33"/>
      <c r="N6" s="33"/>
    </row>
    <row r="7" spans="1:14">
      <c r="A7" s="33"/>
      <c r="B7" s="33"/>
      <c r="C7" s="33"/>
      <c r="D7" s="33"/>
      <c r="E7" s="33"/>
      <c r="F7" s="33"/>
      <c r="G7" s="33"/>
      <c r="H7" s="33"/>
      <c r="I7" s="33"/>
      <c r="J7" s="33"/>
      <c r="K7" s="33"/>
      <c r="L7" s="33"/>
      <c r="M7" s="33"/>
      <c r="N7" s="33"/>
    </row>
    <row r="8" spans="1:14">
      <c r="A8" s="33"/>
      <c r="B8" s="33"/>
      <c r="C8" s="33"/>
      <c r="D8" s="33"/>
      <c r="E8" s="33"/>
      <c r="F8" s="33"/>
      <c r="G8" s="33"/>
      <c r="H8" s="33"/>
      <c r="I8" s="33"/>
      <c r="J8" s="33"/>
      <c r="K8" s="33"/>
      <c r="L8" s="33"/>
      <c r="M8" s="33"/>
      <c r="N8" s="33"/>
    </row>
    <row r="9" spans="1:14">
      <c r="A9" s="33"/>
      <c r="B9" s="33"/>
      <c r="C9" s="33"/>
      <c r="D9" s="33"/>
      <c r="E9" s="33"/>
      <c r="F9" s="33"/>
      <c r="G9" s="33"/>
      <c r="H9" s="33"/>
      <c r="I9" s="33"/>
      <c r="J9" s="33"/>
      <c r="K9" s="33"/>
      <c r="L9" s="33"/>
      <c r="M9" s="33"/>
      <c r="N9" s="33"/>
    </row>
    <row r="10" spans="1:14">
      <c r="A10" s="33"/>
      <c r="B10" s="33"/>
      <c r="C10" s="33"/>
      <c r="D10" s="33"/>
      <c r="E10" s="33"/>
      <c r="F10" s="33"/>
      <c r="G10" s="33"/>
      <c r="H10" s="33"/>
      <c r="I10" s="33"/>
      <c r="J10" s="33"/>
      <c r="K10" s="33"/>
      <c r="L10" s="33"/>
      <c r="M10" s="33"/>
      <c r="N10" s="33"/>
    </row>
    <row r="11" spans="1:14">
      <c r="A11" s="33"/>
      <c r="B11" s="33"/>
      <c r="C11" s="33"/>
      <c r="D11" s="33"/>
      <c r="E11" s="33"/>
      <c r="F11" s="33"/>
      <c r="G11" s="33"/>
      <c r="H11" s="33"/>
      <c r="I11" s="33"/>
      <c r="J11" s="33"/>
      <c r="K11" s="33"/>
      <c r="L11" s="33"/>
      <c r="M11" s="33"/>
      <c r="N11" s="33"/>
    </row>
    <row r="12" spans="1:14">
      <c r="A12" s="33"/>
      <c r="B12" s="33"/>
      <c r="C12" s="33"/>
      <c r="D12" s="33"/>
      <c r="E12" s="33"/>
      <c r="F12" s="33"/>
      <c r="G12" s="33"/>
      <c r="H12" s="33"/>
      <c r="I12" s="33"/>
      <c r="J12" s="33"/>
      <c r="K12" s="33"/>
      <c r="L12" s="33"/>
      <c r="M12" s="33"/>
      <c r="N12" s="33"/>
    </row>
    <row r="13" spans="1:14">
      <c r="A13" s="33"/>
      <c r="B13" s="33"/>
      <c r="C13" s="33"/>
      <c r="D13" s="33"/>
      <c r="E13" s="33"/>
      <c r="F13" s="33"/>
      <c r="G13" s="33"/>
      <c r="H13" s="33"/>
      <c r="I13" s="33"/>
      <c r="J13" s="33"/>
      <c r="K13" s="33"/>
      <c r="L13" s="33"/>
      <c r="M13" s="33"/>
      <c r="N13" s="33"/>
    </row>
    <row r="14" spans="1:14">
      <c r="A14" s="33"/>
      <c r="B14" s="33"/>
      <c r="C14" s="33"/>
      <c r="D14" s="33"/>
      <c r="E14" s="33"/>
      <c r="F14" s="33"/>
      <c r="G14" s="33"/>
      <c r="H14" s="33"/>
      <c r="I14" s="33"/>
      <c r="J14" s="33"/>
      <c r="K14" s="33"/>
      <c r="L14" s="33"/>
      <c r="M14" s="33"/>
      <c r="N14" s="33"/>
    </row>
    <row r="15" spans="1:14">
      <c r="A15" s="33"/>
      <c r="B15" s="33"/>
      <c r="C15" s="33"/>
      <c r="D15" s="33"/>
      <c r="E15" s="33"/>
      <c r="F15" s="33"/>
      <c r="G15" s="33"/>
      <c r="H15" s="33"/>
      <c r="I15" s="33"/>
      <c r="J15" s="33"/>
      <c r="K15" s="33"/>
      <c r="L15" s="33"/>
      <c r="M15" s="33"/>
      <c r="N15" s="33"/>
    </row>
    <row r="16" spans="1:14">
      <c r="A16" s="33"/>
      <c r="B16" s="33"/>
      <c r="C16" s="33"/>
      <c r="D16" s="33"/>
      <c r="E16" s="33"/>
      <c r="F16" s="33"/>
      <c r="G16" s="33"/>
      <c r="H16" s="33"/>
      <c r="I16" s="33"/>
      <c r="J16" s="33"/>
      <c r="K16" s="33"/>
      <c r="L16" s="33"/>
      <c r="M16" s="33"/>
      <c r="N16" s="33"/>
    </row>
    <row r="17" spans="1:14">
      <c r="A17" s="33"/>
      <c r="B17" s="33"/>
      <c r="C17" s="33"/>
      <c r="D17" s="33"/>
      <c r="E17" s="33"/>
      <c r="F17" s="33"/>
      <c r="G17" s="33"/>
      <c r="H17" s="33"/>
      <c r="I17" s="33"/>
      <c r="J17" s="33"/>
      <c r="K17" s="33"/>
      <c r="L17" s="33"/>
      <c r="M17" s="33"/>
      <c r="N17" s="33"/>
    </row>
    <row r="18" spans="1:14">
      <c r="A18" s="33"/>
      <c r="B18" s="33"/>
      <c r="C18" s="33"/>
      <c r="D18" s="33"/>
      <c r="E18" s="33"/>
      <c r="F18" s="33"/>
      <c r="G18" s="33"/>
      <c r="H18" s="33"/>
      <c r="I18" s="33"/>
      <c r="J18" s="33"/>
      <c r="K18" s="33"/>
      <c r="L18" s="33"/>
      <c r="M18" s="33"/>
      <c r="N18" s="33"/>
    </row>
    <row r="19" spans="1:14">
      <c r="A19" s="33"/>
      <c r="B19" s="33"/>
      <c r="C19" s="33"/>
      <c r="D19" s="33"/>
      <c r="E19" s="33"/>
      <c r="F19" s="33"/>
      <c r="G19" s="33"/>
      <c r="H19" s="33"/>
      <c r="I19" s="33"/>
      <c r="J19" s="33"/>
      <c r="K19" s="33"/>
      <c r="L19" s="33"/>
      <c r="M19" s="33"/>
      <c r="N19" s="33"/>
    </row>
    <row r="20" spans="1:14">
      <c r="A20" s="33"/>
      <c r="B20" s="33"/>
      <c r="C20" s="33"/>
      <c r="D20" s="33"/>
      <c r="E20" s="33"/>
      <c r="F20" s="33"/>
      <c r="G20" s="33"/>
      <c r="H20" s="33"/>
      <c r="I20" s="33"/>
      <c r="J20" s="33"/>
      <c r="K20" s="33"/>
      <c r="L20" s="33"/>
      <c r="M20" s="33"/>
      <c r="N20" s="33"/>
    </row>
    <row r="21" spans="1:14">
      <c r="A21" s="33"/>
      <c r="B21" s="33"/>
      <c r="C21" s="33"/>
      <c r="D21" s="33"/>
      <c r="E21" s="33"/>
      <c r="F21" s="33"/>
      <c r="G21" s="33"/>
      <c r="H21" s="33"/>
      <c r="I21" s="33"/>
      <c r="J21" s="33"/>
      <c r="K21" s="33"/>
      <c r="L21" s="33"/>
      <c r="M21" s="33"/>
      <c r="N21" s="33"/>
    </row>
    <row r="22" spans="1:14">
      <c r="A22" s="33"/>
      <c r="B22" s="33"/>
      <c r="C22" s="33"/>
      <c r="D22" s="33"/>
      <c r="E22" s="33"/>
      <c r="F22" s="33"/>
      <c r="G22" s="33"/>
      <c r="H22" s="33"/>
      <c r="I22" s="33"/>
      <c r="J22" s="33"/>
      <c r="K22" s="33"/>
      <c r="L22" s="33"/>
      <c r="M22" s="33"/>
      <c r="N22" s="33"/>
    </row>
    <row r="23" spans="1:14">
      <c r="A23" s="33"/>
      <c r="B23" s="33"/>
      <c r="C23" s="33"/>
      <c r="D23" s="33"/>
      <c r="E23" s="33"/>
      <c r="F23" s="33"/>
      <c r="G23" s="33"/>
      <c r="H23" s="33"/>
      <c r="I23" s="33"/>
      <c r="J23" s="33"/>
      <c r="K23" s="33"/>
      <c r="L23" s="33"/>
      <c r="M23" s="33"/>
      <c r="N23" s="33"/>
    </row>
    <row r="24" spans="1:14">
      <c r="A24" s="33"/>
      <c r="B24" s="33"/>
      <c r="C24" s="33"/>
      <c r="D24" s="33"/>
      <c r="E24" s="33"/>
      <c r="F24" s="33"/>
      <c r="G24" s="33"/>
      <c r="H24" s="33"/>
      <c r="I24" s="33"/>
      <c r="J24" s="33"/>
      <c r="K24" s="33"/>
      <c r="L24" s="33"/>
      <c r="M24" s="33"/>
      <c r="N24" s="33"/>
    </row>
    <row r="25" spans="1:14">
      <c r="A25" s="33"/>
      <c r="B25" s="33"/>
      <c r="C25" s="33"/>
      <c r="D25" s="33"/>
      <c r="E25" s="33"/>
      <c r="F25" s="33"/>
      <c r="G25" s="33"/>
      <c r="H25" s="33"/>
      <c r="I25" s="33"/>
      <c r="J25" s="33"/>
      <c r="K25" s="33"/>
      <c r="L25" s="33"/>
      <c r="M25" s="33"/>
      <c r="N25" s="33"/>
    </row>
    <row r="26" spans="1:14">
      <c r="A26" s="33"/>
      <c r="B26" s="33"/>
      <c r="C26" s="33"/>
      <c r="D26" s="33"/>
      <c r="E26" s="33"/>
      <c r="F26" s="33"/>
      <c r="G26" s="33"/>
      <c r="H26" s="33"/>
      <c r="I26" s="33"/>
      <c r="J26" s="33"/>
      <c r="K26" s="33"/>
      <c r="L26" s="33"/>
      <c r="M26" s="33"/>
      <c r="N26" s="33"/>
    </row>
    <row r="27" spans="1:14">
      <c r="A27" s="33"/>
      <c r="B27" s="33"/>
      <c r="C27" s="33"/>
      <c r="D27" s="33"/>
      <c r="E27" s="33"/>
      <c r="F27" s="33"/>
      <c r="G27" s="33"/>
      <c r="H27" s="33"/>
      <c r="I27" s="33"/>
      <c r="J27" s="33"/>
      <c r="K27" s="33"/>
      <c r="L27" s="33"/>
      <c r="M27" s="33"/>
      <c r="N27" s="33"/>
    </row>
    <row r="28" spans="1:14">
      <c r="A28" s="33"/>
      <c r="B28" s="33"/>
      <c r="C28" s="33"/>
      <c r="D28" s="33"/>
      <c r="E28" s="33"/>
      <c r="F28" s="33"/>
      <c r="G28" s="33"/>
      <c r="H28" s="33"/>
      <c r="I28" s="33"/>
      <c r="J28" s="33"/>
      <c r="K28" s="33"/>
      <c r="L28" s="33"/>
      <c r="M28" s="33"/>
      <c r="N28" s="33"/>
    </row>
    <row r="29" spans="1:14">
      <c r="A29" s="33"/>
      <c r="B29" s="33"/>
      <c r="C29" s="33"/>
      <c r="D29" s="33"/>
      <c r="E29" s="33"/>
      <c r="F29" s="33"/>
      <c r="G29" s="33"/>
      <c r="H29" s="33"/>
      <c r="I29" s="33"/>
      <c r="J29" s="33"/>
      <c r="K29" s="33"/>
      <c r="L29" s="33"/>
      <c r="M29" s="33"/>
      <c r="N29" s="33"/>
    </row>
    <row r="30" spans="1:14">
      <c r="A30" s="33"/>
      <c r="B30" s="33"/>
      <c r="C30" s="33"/>
      <c r="D30" s="33"/>
      <c r="E30" s="33"/>
      <c r="F30" s="33"/>
      <c r="G30" s="33"/>
      <c r="H30" s="33"/>
      <c r="I30" s="33"/>
      <c r="J30" s="33"/>
      <c r="K30" s="33"/>
      <c r="L30" s="33"/>
      <c r="M30" s="33"/>
      <c r="N30" s="33"/>
    </row>
    <row r="31" spans="1:14">
      <c r="A31" s="33"/>
      <c r="B31" s="33"/>
      <c r="C31" s="33"/>
      <c r="D31" s="33"/>
      <c r="E31" s="33"/>
      <c r="F31" s="33"/>
      <c r="G31" s="33"/>
      <c r="H31" s="33"/>
      <c r="I31" s="33"/>
      <c r="J31" s="33"/>
      <c r="K31" s="33"/>
      <c r="L31" s="33"/>
      <c r="M31" s="33"/>
      <c r="N31" s="33"/>
    </row>
    <row r="32" spans="1:14">
      <c r="A32" s="33"/>
      <c r="B32" s="33"/>
      <c r="C32" s="33"/>
      <c r="D32" s="33"/>
      <c r="E32" s="33"/>
      <c r="F32" s="33"/>
      <c r="G32" s="33"/>
      <c r="H32" s="33"/>
      <c r="I32" s="33"/>
      <c r="J32" s="33"/>
      <c r="K32" s="33"/>
      <c r="L32" s="33"/>
      <c r="M32" s="33"/>
      <c r="N32" s="33"/>
    </row>
    <row r="33" spans="1:14" ht="13.8" customHeight="1">
      <c r="A33" s="364" t="s">
        <v>158</v>
      </c>
      <c r="B33" s="364"/>
      <c r="C33" s="364"/>
      <c r="D33" s="364"/>
      <c r="E33" s="364"/>
      <c r="F33" s="364"/>
      <c r="G33" s="364"/>
      <c r="H33" s="364"/>
      <c r="I33" s="364"/>
      <c r="J33" s="364"/>
      <c r="K33" s="364"/>
      <c r="L33" s="364"/>
      <c r="M33" s="364"/>
      <c r="N33" s="364"/>
    </row>
  </sheetData>
  <mergeCells count="5">
    <mergeCell ref="A1:N1"/>
    <mergeCell ref="A2:N2"/>
    <mergeCell ref="A3:N3"/>
    <mergeCell ref="A4:N4"/>
    <mergeCell ref="A33:N33"/>
  </mergeCells>
  <printOptions horizontalCentered="1" verticalCentered="1"/>
  <pageMargins left="0.39370078740157483" right="0.39370078740157483" top="0.39370078740157483"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tabSelected="1" view="pageBreakPreview" topLeftCell="A6" zoomScaleNormal="100" zoomScaleSheetLayoutView="100" workbookViewId="0">
      <selection activeCell="A9" sqref="A9"/>
    </sheetView>
  </sheetViews>
  <sheetFormatPr defaultColWidth="9.09765625" defaultRowHeight="13.2"/>
  <cols>
    <col min="1" max="1" width="21.69921875" style="10" customWidth="1"/>
    <col min="2" max="6" width="15.09765625" style="10" customWidth="1"/>
    <col min="7" max="7" width="21.69921875" style="10" customWidth="1"/>
    <col min="8" max="8" width="17.19921875" style="10" customWidth="1"/>
    <col min="9" max="9" width="12.09765625" style="10" bestFit="1" customWidth="1"/>
    <col min="10" max="256" width="9.09765625" style="10"/>
    <col min="257" max="257" width="21.69921875" style="10" customWidth="1"/>
    <col min="258" max="262" width="15.09765625" style="10" customWidth="1"/>
    <col min="263" max="263" width="21.69921875" style="10" customWidth="1"/>
    <col min="264" max="264" width="17.19921875" style="10" customWidth="1"/>
    <col min="265" max="265" width="12.09765625" style="10" bestFit="1" customWidth="1"/>
    <col min="266" max="512" width="9.09765625" style="10"/>
    <col min="513" max="513" width="21.69921875" style="10" customWidth="1"/>
    <col min="514" max="518" width="15.09765625" style="10" customWidth="1"/>
    <col min="519" max="519" width="21.69921875" style="10" customWidth="1"/>
    <col min="520" max="520" width="17.19921875" style="10" customWidth="1"/>
    <col min="521" max="521" width="12.09765625" style="10" bestFit="1" customWidth="1"/>
    <col min="522" max="768" width="9.09765625" style="10"/>
    <col min="769" max="769" width="21.69921875" style="10" customWidth="1"/>
    <col min="770" max="774" width="15.09765625" style="10" customWidth="1"/>
    <col min="775" max="775" width="21.69921875" style="10" customWidth="1"/>
    <col min="776" max="776" width="17.19921875" style="10" customWidth="1"/>
    <col min="777" max="777" width="12.09765625" style="10" bestFit="1" customWidth="1"/>
    <col min="778" max="1024" width="9.09765625" style="10"/>
    <col min="1025" max="1025" width="21.69921875" style="10" customWidth="1"/>
    <col min="1026" max="1030" width="15.09765625" style="10" customWidth="1"/>
    <col min="1031" max="1031" width="21.69921875" style="10" customWidth="1"/>
    <col min="1032" max="1032" width="17.19921875" style="10" customWidth="1"/>
    <col min="1033" max="1033" width="12.09765625" style="10" bestFit="1" customWidth="1"/>
    <col min="1034" max="1280" width="9.09765625" style="10"/>
    <col min="1281" max="1281" width="21.69921875" style="10" customWidth="1"/>
    <col min="1282" max="1286" width="15.09765625" style="10" customWidth="1"/>
    <col min="1287" max="1287" width="21.69921875" style="10" customWidth="1"/>
    <col min="1288" max="1288" width="17.19921875" style="10" customWidth="1"/>
    <col min="1289" max="1289" width="12.09765625" style="10" bestFit="1" customWidth="1"/>
    <col min="1290" max="1536" width="9.09765625" style="10"/>
    <col min="1537" max="1537" width="21.69921875" style="10" customWidth="1"/>
    <col min="1538" max="1542" width="15.09765625" style="10" customWidth="1"/>
    <col min="1543" max="1543" width="21.69921875" style="10" customWidth="1"/>
    <col min="1544" max="1544" width="17.19921875" style="10" customWidth="1"/>
    <col min="1545" max="1545" width="12.09765625" style="10" bestFit="1" customWidth="1"/>
    <col min="1546" max="1792" width="9.09765625" style="10"/>
    <col min="1793" max="1793" width="21.69921875" style="10" customWidth="1"/>
    <col min="1794" max="1798" width="15.09765625" style="10" customWidth="1"/>
    <col min="1799" max="1799" width="21.69921875" style="10" customWidth="1"/>
    <col min="1800" max="1800" width="17.19921875" style="10" customWidth="1"/>
    <col min="1801" max="1801" width="12.09765625" style="10" bestFit="1" customWidth="1"/>
    <col min="1802" max="2048" width="9.09765625" style="10"/>
    <col min="2049" max="2049" width="21.69921875" style="10" customWidth="1"/>
    <col min="2050" max="2054" width="15.09765625" style="10" customWidth="1"/>
    <col min="2055" max="2055" width="21.69921875" style="10" customWidth="1"/>
    <col min="2056" max="2056" width="17.19921875" style="10" customWidth="1"/>
    <col min="2057" max="2057" width="12.09765625" style="10" bestFit="1" customWidth="1"/>
    <col min="2058" max="2304" width="9.09765625" style="10"/>
    <col min="2305" max="2305" width="21.69921875" style="10" customWidth="1"/>
    <col min="2306" max="2310" width="15.09765625" style="10" customWidth="1"/>
    <col min="2311" max="2311" width="21.69921875" style="10" customWidth="1"/>
    <col min="2312" max="2312" width="17.19921875" style="10" customWidth="1"/>
    <col min="2313" max="2313" width="12.09765625" style="10" bestFit="1" customWidth="1"/>
    <col min="2314" max="2560" width="9.09765625" style="10"/>
    <col min="2561" max="2561" width="21.69921875" style="10" customWidth="1"/>
    <col min="2562" max="2566" width="15.09765625" style="10" customWidth="1"/>
    <col min="2567" max="2567" width="21.69921875" style="10" customWidth="1"/>
    <col min="2568" max="2568" width="17.19921875" style="10" customWidth="1"/>
    <col min="2569" max="2569" width="12.09765625" style="10" bestFit="1" customWidth="1"/>
    <col min="2570" max="2816" width="9.09765625" style="10"/>
    <col min="2817" max="2817" width="21.69921875" style="10" customWidth="1"/>
    <col min="2818" max="2822" width="15.09765625" style="10" customWidth="1"/>
    <col min="2823" max="2823" width="21.69921875" style="10" customWidth="1"/>
    <col min="2824" max="2824" width="17.19921875" style="10" customWidth="1"/>
    <col min="2825" max="2825" width="12.09765625" style="10" bestFit="1" customWidth="1"/>
    <col min="2826" max="3072" width="9.09765625" style="10"/>
    <col min="3073" max="3073" width="21.69921875" style="10" customWidth="1"/>
    <col min="3074" max="3078" width="15.09765625" style="10" customWidth="1"/>
    <col min="3079" max="3079" width="21.69921875" style="10" customWidth="1"/>
    <col min="3080" max="3080" width="17.19921875" style="10" customWidth="1"/>
    <col min="3081" max="3081" width="12.09765625" style="10" bestFit="1" customWidth="1"/>
    <col min="3082" max="3328" width="9.09765625" style="10"/>
    <col min="3329" max="3329" width="21.69921875" style="10" customWidth="1"/>
    <col min="3330" max="3334" width="15.09765625" style="10" customWidth="1"/>
    <col min="3335" max="3335" width="21.69921875" style="10" customWidth="1"/>
    <col min="3336" max="3336" width="17.19921875" style="10" customWidth="1"/>
    <col min="3337" max="3337" width="12.09765625" style="10" bestFit="1" customWidth="1"/>
    <col min="3338" max="3584" width="9.09765625" style="10"/>
    <col min="3585" max="3585" width="21.69921875" style="10" customWidth="1"/>
    <col min="3586" max="3590" width="15.09765625" style="10" customWidth="1"/>
    <col min="3591" max="3591" width="21.69921875" style="10" customWidth="1"/>
    <col min="3592" max="3592" width="17.19921875" style="10" customWidth="1"/>
    <col min="3593" max="3593" width="12.09765625" style="10" bestFit="1" customWidth="1"/>
    <col min="3594" max="3840" width="9.09765625" style="10"/>
    <col min="3841" max="3841" width="21.69921875" style="10" customWidth="1"/>
    <col min="3842" max="3846" width="15.09765625" style="10" customWidth="1"/>
    <col min="3847" max="3847" width="21.69921875" style="10" customWidth="1"/>
    <col min="3848" max="3848" width="17.19921875" style="10" customWidth="1"/>
    <col min="3849" max="3849" width="12.09765625" style="10" bestFit="1" customWidth="1"/>
    <col min="3850" max="4096" width="9.09765625" style="10"/>
    <col min="4097" max="4097" width="21.69921875" style="10" customWidth="1"/>
    <col min="4098" max="4102" width="15.09765625" style="10" customWidth="1"/>
    <col min="4103" max="4103" width="21.69921875" style="10" customWidth="1"/>
    <col min="4104" max="4104" width="17.19921875" style="10" customWidth="1"/>
    <col min="4105" max="4105" width="12.09765625" style="10" bestFit="1" customWidth="1"/>
    <col min="4106" max="4352" width="9.09765625" style="10"/>
    <col min="4353" max="4353" width="21.69921875" style="10" customWidth="1"/>
    <col min="4354" max="4358" width="15.09765625" style="10" customWidth="1"/>
    <col min="4359" max="4359" width="21.69921875" style="10" customWidth="1"/>
    <col min="4360" max="4360" width="17.19921875" style="10" customWidth="1"/>
    <col min="4361" max="4361" width="12.09765625" style="10" bestFit="1" customWidth="1"/>
    <col min="4362" max="4608" width="9.09765625" style="10"/>
    <col min="4609" max="4609" width="21.69921875" style="10" customWidth="1"/>
    <col min="4610" max="4614" width="15.09765625" style="10" customWidth="1"/>
    <col min="4615" max="4615" width="21.69921875" style="10" customWidth="1"/>
    <col min="4616" max="4616" width="17.19921875" style="10" customWidth="1"/>
    <col min="4617" max="4617" width="12.09765625" style="10" bestFit="1" customWidth="1"/>
    <col min="4618" max="4864" width="9.09765625" style="10"/>
    <col min="4865" max="4865" width="21.69921875" style="10" customWidth="1"/>
    <col min="4866" max="4870" width="15.09765625" style="10" customWidth="1"/>
    <col min="4871" max="4871" width="21.69921875" style="10" customWidth="1"/>
    <col min="4872" max="4872" width="17.19921875" style="10" customWidth="1"/>
    <col min="4873" max="4873" width="12.09765625" style="10" bestFit="1" customWidth="1"/>
    <col min="4874" max="5120" width="9.09765625" style="10"/>
    <col min="5121" max="5121" width="21.69921875" style="10" customWidth="1"/>
    <col min="5122" max="5126" width="15.09765625" style="10" customWidth="1"/>
    <col min="5127" max="5127" width="21.69921875" style="10" customWidth="1"/>
    <col min="5128" max="5128" width="17.19921875" style="10" customWidth="1"/>
    <col min="5129" max="5129" width="12.09765625" style="10" bestFit="1" customWidth="1"/>
    <col min="5130" max="5376" width="9.09765625" style="10"/>
    <col min="5377" max="5377" width="21.69921875" style="10" customWidth="1"/>
    <col min="5378" max="5382" width="15.09765625" style="10" customWidth="1"/>
    <col min="5383" max="5383" width="21.69921875" style="10" customWidth="1"/>
    <col min="5384" max="5384" width="17.19921875" style="10" customWidth="1"/>
    <col min="5385" max="5385" width="12.09765625" style="10" bestFit="1" customWidth="1"/>
    <col min="5386" max="5632" width="9.09765625" style="10"/>
    <col min="5633" max="5633" width="21.69921875" style="10" customWidth="1"/>
    <col min="5634" max="5638" width="15.09765625" style="10" customWidth="1"/>
    <col min="5639" max="5639" width="21.69921875" style="10" customWidth="1"/>
    <col min="5640" max="5640" width="17.19921875" style="10" customWidth="1"/>
    <col min="5641" max="5641" width="12.09765625" style="10" bestFit="1" customWidth="1"/>
    <col min="5642" max="5888" width="9.09765625" style="10"/>
    <col min="5889" max="5889" width="21.69921875" style="10" customWidth="1"/>
    <col min="5890" max="5894" width="15.09765625" style="10" customWidth="1"/>
    <col min="5895" max="5895" width="21.69921875" style="10" customWidth="1"/>
    <col min="5896" max="5896" width="17.19921875" style="10" customWidth="1"/>
    <col min="5897" max="5897" width="12.09765625" style="10" bestFit="1" customWidth="1"/>
    <col min="5898" max="6144" width="9.09765625" style="10"/>
    <col min="6145" max="6145" width="21.69921875" style="10" customWidth="1"/>
    <col min="6146" max="6150" width="15.09765625" style="10" customWidth="1"/>
    <col min="6151" max="6151" width="21.69921875" style="10" customWidth="1"/>
    <col min="6152" max="6152" width="17.19921875" style="10" customWidth="1"/>
    <col min="6153" max="6153" width="12.09765625" style="10" bestFit="1" customWidth="1"/>
    <col min="6154" max="6400" width="9.09765625" style="10"/>
    <col min="6401" max="6401" width="21.69921875" style="10" customWidth="1"/>
    <col min="6402" max="6406" width="15.09765625" style="10" customWidth="1"/>
    <col min="6407" max="6407" width="21.69921875" style="10" customWidth="1"/>
    <col min="6408" max="6408" width="17.19921875" style="10" customWidth="1"/>
    <col min="6409" max="6409" width="12.09765625" style="10" bestFit="1" customWidth="1"/>
    <col min="6410" max="6656" width="9.09765625" style="10"/>
    <col min="6657" max="6657" width="21.69921875" style="10" customWidth="1"/>
    <col min="6658" max="6662" width="15.09765625" style="10" customWidth="1"/>
    <col min="6663" max="6663" width="21.69921875" style="10" customWidth="1"/>
    <col min="6664" max="6664" width="17.19921875" style="10" customWidth="1"/>
    <col min="6665" max="6665" width="12.09765625" style="10" bestFit="1" customWidth="1"/>
    <col min="6666" max="6912" width="9.09765625" style="10"/>
    <col min="6913" max="6913" width="21.69921875" style="10" customWidth="1"/>
    <col min="6914" max="6918" width="15.09765625" style="10" customWidth="1"/>
    <col min="6919" max="6919" width="21.69921875" style="10" customWidth="1"/>
    <col min="6920" max="6920" width="17.19921875" style="10" customWidth="1"/>
    <col min="6921" max="6921" width="12.09765625" style="10" bestFit="1" customWidth="1"/>
    <col min="6922" max="7168" width="9.09765625" style="10"/>
    <col min="7169" max="7169" width="21.69921875" style="10" customWidth="1"/>
    <col min="7170" max="7174" width="15.09765625" style="10" customWidth="1"/>
    <col min="7175" max="7175" width="21.69921875" style="10" customWidth="1"/>
    <col min="7176" max="7176" width="17.19921875" style="10" customWidth="1"/>
    <col min="7177" max="7177" width="12.09765625" style="10" bestFit="1" customWidth="1"/>
    <col min="7178" max="7424" width="9.09765625" style="10"/>
    <col min="7425" max="7425" width="21.69921875" style="10" customWidth="1"/>
    <col min="7426" max="7430" width="15.09765625" style="10" customWidth="1"/>
    <col min="7431" max="7431" width="21.69921875" style="10" customWidth="1"/>
    <col min="7432" max="7432" width="17.19921875" style="10" customWidth="1"/>
    <col min="7433" max="7433" width="12.09765625" style="10" bestFit="1" customWidth="1"/>
    <col min="7434" max="7680" width="9.09765625" style="10"/>
    <col min="7681" max="7681" width="21.69921875" style="10" customWidth="1"/>
    <col min="7682" max="7686" width="15.09765625" style="10" customWidth="1"/>
    <col min="7687" max="7687" width="21.69921875" style="10" customWidth="1"/>
    <col min="7688" max="7688" width="17.19921875" style="10" customWidth="1"/>
    <col min="7689" max="7689" width="12.09765625" style="10" bestFit="1" customWidth="1"/>
    <col min="7690" max="7936" width="9.09765625" style="10"/>
    <col min="7937" max="7937" width="21.69921875" style="10" customWidth="1"/>
    <col min="7938" max="7942" width="15.09765625" style="10" customWidth="1"/>
    <col min="7943" max="7943" width="21.69921875" style="10" customWidth="1"/>
    <col min="7944" max="7944" width="17.19921875" style="10" customWidth="1"/>
    <col min="7945" max="7945" width="12.09765625" style="10" bestFit="1" customWidth="1"/>
    <col min="7946" max="8192" width="9.09765625" style="10"/>
    <col min="8193" max="8193" width="21.69921875" style="10" customWidth="1"/>
    <col min="8194" max="8198" width="15.09765625" style="10" customWidth="1"/>
    <col min="8199" max="8199" width="21.69921875" style="10" customWidth="1"/>
    <col min="8200" max="8200" width="17.19921875" style="10" customWidth="1"/>
    <col min="8201" max="8201" width="12.09765625" style="10" bestFit="1" customWidth="1"/>
    <col min="8202" max="8448" width="9.09765625" style="10"/>
    <col min="8449" max="8449" width="21.69921875" style="10" customWidth="1"/>
    <col min="8450" max="8454" width="15.09765625" style="10" customWidth="1"/>
    <col min="8455" max="8455" width="21.69921875" style="10" customWidth="1"/>
    <col min="8456" max="8456" width="17.19921875" style="10" customWidth="1"/>
    <col min="8457" max="8457" width="12.09765625" style="10" bestFit="1" customWidth="1"/>
    <col min="8458" max="8704" width="9.09765625" style="10"/>
    <col min="8705" max="8705" width="21.69921875" style="10" customWidth="1"/>
    <col min="8706" max="8710" width="15.09765625" style="10" customWidth="1"/>
    <col min="8711" max="8711" width="21.69921875" style="10" customWidth="1"/>
    <col min="8712" max="8712" width="17.19921875" style="10" customWidth="1"/>
    <col min="8713" max="8713" width="12.09765625" style="10" bestFit="1" customWidth="1"/>
    <col min="8714" max="8960" width="9.09765625" style="10"/>
    <col min="8961" max="8961" width="21.69921875" style="10" customWidth="1"/>
    <col min="8962" max="8966" width="15.09765625" style="10" customWidth="1"/>
    <col min="8967" max="8967" width="21.69921875" style="10" customWidth="1"/>
    <col min="8968" max="8968" width="17.19921875" style="10" customWidth="1"/>
    <col min="8969" max="8969" width="12.09765625" style="10" bestFit="1" customWidth="1"/>
    <col min="8970" max="9216" width="9.09765625" style="10"/>
    <col min="9217" max="9217" width="21.69921875" style="10" customWidth="1"/>
    <col min="9218" max="9222" width="15.09765625" style="10" customWidth="1"/>
    <col min="9223" max="9223" width="21.69921875" style="10" customWidth="1"/>
    <col min="9224" max="9224" width="17.19921875" style="10" customWidth="1"/>
    <col min="9225" max="9225" width="12.09765625" style="10" bestFit="1" customWidth="1"/>
    <col min="9226" max="9472" width="9.09765625" style="10"/>
    <col min="9473" max="9473" width="21.69921875" style="10" customWidth="1"/>
    <col min="9474" max="9478" width="15.09765625" style="10" customWidth="1"/>
    <col min="9479" max="9479" width="21.69921875" style="10" customWidth="1"/>
    <col min="9480" max="9480" width="17.19921875" style="10" customWidth="1"/>
    <col min="9481" max="9481" width="12.09765625" style="10" bestFit="1" customWidth="1"/>
    <col min="9482" max="9728" width="9.09765625" style="10"/>
    <col min="9729" max="9729" width="21.69921875" style="10" customWidth="1"/>
    <col min="9730" max="9734" width="15.09765625" style="10" customWidth="1"/>
    <col min="9735" max="9735" width="21.69921875" style="10" customWidth="1"/>
    <col min="9736" max="9736" width="17.19921875" style="10" customWidth="1"/>
    <col min="9737" max="9737" width="12.09765625" style="10" bestFit="1" customWidth="1"/>
    <col min="9738" max="9984" width="9.09765625" style="10"/>
    <col min="9985" max="9985" width="21.69921875" style="10" customWidth="1"/>
    <col min="9986" max="9990" width="15.09765625" style="10" customWidth="1"/>
    <col min="9991" max="9991" width="21.69921875" style="10" customWidth="1"/>
    <col min="9992" max="9992" width="17.19921875" style="10" customWidth="1"/>
    <col min="9993" max="9993" width="12.09765625" style="10" bestFit="1" customWidth="1"/>
    <col min="9994" max="10240" width="9.09765625" style="10"/>
    <col min="10241" max="10241" width="21.69921875" style="10" customWidth="1"/>
    <col min="10242" max="10246" width="15.09765625" style="10" customWidth="1"/>
    <col min="10247" max="10247" width="21.69921875" style="10" customWidth="1"/>
    <col min="10248" max="10248" width="17.19921875" style="10" customWidth="1"/>
    <col min="10249" max="10249" width="12.09765625" style="10" bestFit="1" customWidth="1"/>
    <col min="10250" max="10496" width="9.09765625" style="10"/>
    <col min="10497" max="10497" width="21.69921875" style="10" customWidth="1"/>
    <col min="10498" max="10502" width="15.09765625" style="10" customWidth="1"/>
    <col min="10503" max="10503" width="21.69921875" style="10" customWidth="1"/>
    <col min="10504" max="10504" width="17.19921875" style="10" customWidth="1"/>
    <col min="10505" max="10505" width="12.09765625" style="10" bestFit="1" customWidth="1"/>
    <col min="10506" max="10752" width="9.09765625" style="10"/>
    <col min="10753" max="10753" width="21.69921875" style="10" customWidth="1"/>
    <col min="10754" max="10758" width="15.09765625" style="10" customWidth="1"/>
    <col min="10759" max="10759" width="21.69921875" style="10" customWidth="1"/>
    <col min="10760" max="10760" width="17.19921875" style="10" customWidth="1"/>
    <col min="10761" max="10761" width="12.09765625" style="10" bestFit="1" customWidth="1"/>
    <col min="10762" max="11008" width="9.09765625" style="10"/>
    <col min="11009" max="11009" width="21.69921875" style="10" customWidth="1"/>
    <col min="11010" max="11014" width="15.09765625" style="10" customWidth="1"/>
    <col min="11015" max="11015" width="21.69921875" style="10" customWidth="1"/>
    <col min="11016" max="11016" width="17.19921875" style="10" customWidth="1"/>
    <col min="11017" max="11017" width="12.09765625" style="10" bestFit="1" customWidth="1"/>
    <col min="11018" max="11264" width="9.09765625" style="10"/>
    <col min="11265" max="11265" width="21.69921875" style="10" customWidth="1"/>
    <col min="11266" max="11270" width="15.09765625" style="10" customWidth="1"/>
    <col min="11271" max="11271" width="21.69921875" style="10" customWidth="1"/>
    <col min="11272" max="11272" width="17.19921875" style="10" customWidth="1"/>
    <col min="11273" max="11273" width="12.09765625" style="10" bestFit="1" customWidth="1"/>
    <col min="11274" max="11520" width="9.09765625" style="10"/>
    <col min="11521" max="11521" width="21.69921875" style="10" customWidth="1"/>
    <col min="11522" max="11526" width="15.09765625" style="10" customWidth="1"/>
    <col min="11527" max="11527" width="21.69921875" style="10" customWidth="1"/>
    <col min="11528" max="11528" width="17.19921875" style="10" customWidth="1"/>
    <col min="11529" max="11529" width="12.09765625" style="10" bestFit="1" customWidth="1"/>
    <col min="11530" max="11776" width="9.09765625" style="10"/>
    <col min="11777" max="11777" width="21.69921875" style="10" customWidth="1"/>
    <col min="11778" max="11782" width="15.09765625" style="10" customWidth="1"/>
    <col min="11783" max="11783" width="21.69921875" style="10" customWidth="1"/>
    <col min="11784" max="11784" width="17.19921875" style="10" customWidth="1"/>
    <col min="11785" max="11785" width="12.09765625" style="10" bestFit="1" customWidth="1"/>
    <col min="11786" max="12032" width="9.09765625" style="10"/>
    <col min="12033" max="12033" width="21.69921875" style="10" customWidth="1"/>
    <col min="12034" max="12038" width="15.09765625" style="10" customWidth="1"/>
    <col min="12039" max="12039" width="21.69921875" style="10" customWidth="1"/>
    <col min="12040" max="12040" width="17.19921875" style="10" customWidth="1"/>
    <col min="12041" max="12041" width="12.09765625" style="10" bestFit="1" customWidth="1"/>
    <col min="12042" max="12288" width="9.09765625" style="10"/>
    <col min="12289" max="12289" width="21.69921875" style="10" customWidth="1"/>
    <col min="12290" max="12294" width="15.09765625" style="10" customWidth="1"/>
    <col min="12295" max="12295" width="21.69921875" style="10" customWidth="1"/>
    <col min="12296" max="12296" width="17.19921875" style="10" customWidth="1"/>
    <col min="12297" max="12297" width="12.09765625" style="10" bestFit="1" customWidth="1"/>
    <col min="12298" max="12544" width="9.09765625" style="10"/>
    <col min="12545" max="12545" width="21.69921875" style="10" customWidth="1"/>
    <col min="12546" max="12550" width="15.09765625" style="10" customWidth="1"/>
    <col min="12551" max="12551" width="21.69921875" style="10" customWidth="1"/>
    <col min="12552" max="12552" width="17.19921875" style="10" customWidth="1"/>
    <col min="12553" max="12553" width="12.09765625" style="10" bestFit="1" customWidth="1"/>
    <col min="12554" max="12800" width="9.09765625" style="10"/>
    <col min="12801" max="12801" width="21.69921875" style="10" customWidth="1"/>
    <col min="12802" max="12806" width="15.09765625" style="10" customWidth="1"/>
    <col min="12807" max="12807" width="21.69921875" style="10" customWidth="1"/>
    <col min="12808" max="12808" width="17.19921875" style="10" customWidth="1"/>
    <col min="12809" max="12809" width="12.09765625" style="10" bestFit="1" customWidth="1"/>
    <col min="12810" max="13056" width="9.09765625" style="10"/>
    <col min="13057" max="13057" width="21.69921875" style="10" customWidth="1"/>
    <col min="13058" max="13062" width="15.09765625" style="10" customWidth="1"/>
    <col min="13063" max="13063" width="21.69921875" style="10" customWidth="1"/>
    <col min="13064" max="13064" width="17.19921875" style="10" customWidth="1"/>
    <col min="13065" max="13065" width="12.09765625" style="10" bestFit="1" customWidth="1"/>
    <col min="13066" max="13312" width="9.09765625" style="10"/>
    <col min="13313" max="13313" width="21.69921875" style="10" customWidth="1"/>
    <col min="13314" max="13318" width="15.09765625" style="10" customWidth="1"/>
    <col min="13319" max="13319" width="21.69921875" style="10" customWidth="1"/>
    <col min="13320" max="13320" width="17.19921875" style="10" customWidth="1"/>
    <col min="13321" max="13321" width="12.09765625" style="10" bestFit="1" customWidth="1"/>
    <col min="13322" max="13568" width="9.09765625" style="10"/>
    <col min="13569" max="13569" width="21.69921875" style="10" customWidth="1"/>
    <col min="13570" max="13574" width="15.09765625" style="10" customWidth="1"/>
    <col min="13575" max="13575" width="21.69921875" style="10" customWidth="1"/>
    <col min="13576" max="13576" width="17.19921875" style="10" customWidth="1"/>
    <col min="13577" max="13577" width="12.09765625" style="10" bestFit="1" customWidth="1"/>
    <col min="13578" max="13824" width="9.09765625" style="10"/>
    <col min="13825" max="13825" width="21.69921875" style="10" customWidth="1"/>
    <col min="13826" max="13830" width="15.09765625" style="10" customWidth="1"/>
    <col min="13831" max="13831" width="21.69921875" style="10" customWidth="1"/>
    <col min="13832" max="13832" width="17.19921875" style="10" customWidth="1"/>
    <col min="13833" max="13833" width="12.09765625" style="10" bestFit="1" customWidth="1"/>
    <col min="13834" max="14080" width="9.09765625" style="10"/>
    <col min="14081" max="14081" width="21.69921875" style="10" customWidth="1"/>
    <col min="14082" max="14086" width="15.09765625" style="10" customWidth="1"/>
    <col min="14087" max="14087" width="21.69921875" style="10" customWidth="1"/>
    <col min="14088" max="14088" width="17.19921875" style="10" customWidth="1"/>
    <col min="14089" max="14089" width="12.09765625" style="10" bestFit="1" customWidth="1"/>
    <col min="14090" max="14336" width="9.09765625" style="10"/>
    <col min="14337" max="14337" width="21.69921875" style="10" customWidth="1"/>
    <col min="14338" max="14342" width="15.09765625" style="10" customWidth="1"/>
    <col min="14343" max="14343" width="21.69921875" style="10" customWidth="1"/>
    <col min="14344" max="14344" width="17.19921875" style="10" customWidth="1"/>
    <col min="14345" max="14345" width="12.09765625" style="10" bestFit="1" customWidth="1"/>
    <col min="14346" max="14592" width="9.09765625" style="10"/>
    <col min="14593" max="14593" width="21.69921875" style="10" customWidth="1"/>
    <col min="14594" max="14598" width="15.09765625" style="10" customWidth="1"/>
    <col min="14599" max="14599" width="21.69921875" style="10" customWidth="1"/>
    <col min="14600" max="14600" width="17.19921875" style="10" customWidth="1"/>
    <col min="14601" max="14601" width="12.09765625" style="10" bestFit="1" customWidth="1"/>
    <col min="14602" max="14848" width="9.09765625" style="10"/>
    <col min="14849" max="14849" width="21.69921875" style="10" customWidth="1"/>
    <col min="14850" max="14854" width="15.09765625" style="10" customWidth="1"/>
    <col min="14855" max="14855" width="21.69921875" style="10" customWidth="1"/>
    <col min="14856" max="14856" width="17.19921875" style="10" customWidth="1"/>
    <col min="14857" max="14857" width="12.09765625" style="10" bestFit="1" customWidth="1"/>
    <col min="14858" max="15104" width="9.09765625" style="10"/>
    <col min="15105" max="15105" width="21.69921875" style="10" customWidth="1"/>
    <col min="15106" max="15110" width="15.09765625" style="10" customWidth="1"/>
    <col min="15111" max="15111" width="21.69921875" style="10" customWidth="1"/>
    <col min="15112" max="15112" width="17.19921875" style="10" customWidth="1"/>
    <col min="15113" max="15113" width="12.09765625" style="10" bestFit="1" customWidth="1"/>
    <col min="15114" max="15360" width="9.09765625" style="10"/>
    <col min="15361" max="15361" width="21.69921875" style="10" customWidth="1"/>
    <col min="15362" max="15366" width="15.09765625" style="10" customWidth="1"/>
    <col min="15367" max="15367" width="21.69921875" style="10" customWidth="1"/>
    <col min="15368" max="15368" width="17.19921875" style="10" customWidth="1"/>
    <col min="15369" max="15369" width="12.09765625" style="10" bestFit="1" customWidth="1"/>
    <col min="15370" max="15616" width="9.09765625" style="10"/>
    <col min="15617" max="15617" width="21.69921875" style="10" customWidth="1"/>
    <col min="15618" max="15622" width="15.09765625" style="10" customWidth="1"/>
    <col min="15623" max="15623" width="21.69921875" style="10" customWidth="1"/>
    <col min="15624" max="15624" width="17.19921875" style="10" customWidth="1"/>
    <col min="15625" max="15625" width="12.09765625" style="10" bestFit="1" customWidth="1"/>
    <col min="15626" max="15872" width="9.09765625" style="10"/>
    <col min="15873" max="15873" width="21.69921875" style="10" customWidth="1"/>
    <col min="15874" max="15878" width="15.09765625" style="10" customWidth="1"/>
    <col min="15879" max="15879" width="21.69921875" style="10" customWidth="1"/>
    <col min="15880" max="15880" width="17.19921875" style="10" customWidth="1"/>
    <col min="15881" max="15881" width="12.09765625" style="10" bestFit="1" customWidth="1"/>
    <col min="15882" max="16128" width="9.09765625" style="10"/>
    <col min="16129" max="16129" width="21.69921875" style="10" customWidth="1"/>
    <col min="16130" max="16134" width="15.09765625" style="10" customWidth="1"/>
    <col min="16135" max="16135" width="21.69921875" style="10" customWidth="1"/>
    <col min="16136" max="16136" width="17.19921875" style="10" customWidth="1"/>
    <col min="16137" max="16137" width="12.09765625" style="10" bestFit="1" customWidth="1"/>
    <col min="16138" max="16384" width="9.09765625" style="10"/>
  </cols>
  <sheetData>
    <row r="1" spans="1:9" s="9" customFormat="1" ht="40.5" customHeight="1">
      <c r="A1" s="353" t="s">
        <v>14</v>
      </c>
      <c r="B1" s="353"/>
      <c r="C1" s="353"/>
      <c r="D1" s="353"/>
      <c r="E1" s="353"/>
      <c r="F1" s="353"/>
      <c r="G1" s="353"/>
      <c r="H1" s="16"/>
    </row>
    <row r="2" spans="1:9" s="9" customFormat="1" ht="21">
      <c r="A2" s="354" t="s">
        <v>139</v>
      </c>
      <c r="B2" s="354"/>
      <c r="C2" s="354"/>
      <c r="D2" s="354"/>
      <c r="E2" s="354"/>
      <c r="F2" s="354"/>
      <c r="G2" s="354"/>
      <c r="H2" s="16"/>
    </row>
    <row r="3" spans="1:9" s="9" customFormat="1" ht="15.6">
      <c r="A3" s="355" t="s">
        <v>15</v>
      </c>
      <c r="B3" s="355"/>
      <c r="C3" s="355"/>
      <c r="D3" s="355"/>
      <c r="E3" s="355"/>
      <c r="F3" s="355"/>
      <c r="G3" s="355"/>
      <c r="H3" s="17"/>
    </row>
    <row r="4" spans="1:9" s="9" customFormat="1" ht="15.75" customHeight="1">
      <c r="A4" s="355" t="s">
        <v>139</v>
      </c>
      <c r="B4" s="355"/>
      <c r="C4" s="355"/>
      <c r="D4" s="355"/>
      <c r="E4" s="355"/>
      <c r="F4" s="355"/>
      <c r="G4" s="355"/>
      <c r="H4" s="17"/>
    </row>
    <row r="5" spans="1:9" s="9" customFormat="1" ht="17.399999999999999">
      <c r="A5" s="58" t="s">
        <v>159</v>
      </c>
      <c r="G5" s="20" t="s">
        <v>160</v>
      </c>
      <c r="H5" s="21"/>
    </row>
    <row r="6" spans="1:9" ht="39" customHeight="1" thickBot="1">
      <c r="A6" s="365" t="s">
        <v>16</v>
      </c>
      <c r="B6" s="34" t="s">
        <v>17</v>
      </c>
      <c r="C6" s="35" t="s">
        <v>18</v>
      </c>
      <c r="D6" s="35" t="s">
        <v>111</v>
      </c>
      <c r="E6" s="35" t="s">
        <v>19</v>
      </c>
      <c r="F6" s="36" t="s">
        <v>20</v>
      </c>
      <c r="G6" s="365" t="s">
        <v>13</v>
      </c>
    </row>
    <row r="7" spans="1:9" ht="21" customHeight="1" thickTop="1">
      <c r="A7" s="366"/>
      <c r="B7" s="37" t="s">
        <v>21</v>
      </c>
      <c r="C7" s="38" t="s">
        <v>22</v>
      </c>
      <c r="D7" s="38" t="s">
        <v>112</v>
      </c>
      <c r="E7" s="38" t="s">
        <v>113</v>
      </c>
      <c r="F7" s="39" t="s">
        <v>114</v>
      </c>
      <c r="G7" s="366"/>
    </row>
    <row r="8" spans="1:9" ht="36" customHeight="1" thickBot="1">
      <c r="A8" s="225">
        <v>2011</v>
      </c>
      <c r="B8" s="171">
        <v>60.3</v>
      </c>
      <c r="C8" s="172">
        <v>0.61155990442598707</v>
      </c>
      <c r="D8" s="173">
        <v>30731</v>
      </c>
      <c r="E8" s="173">
        <v>5375</v>
      </c>
      <c r="F8" s="173">
        <v>8789</v>
      </c>
      <c r="G8" s="170">
        <v>2011</v>
      </c>
      <c r="H8" s="40"/>
      <c r="I8" s="59"/>
    </row>
    <row r="9" spans="1:9" ht="36" customHeight="1" thickTop="1">
      <c r="A9" s="226">
        <v>2012</v>
      </c>
      <c r="B9" s="91">
        <v>59</v>
      </c>
      <c r="C9" s="92">
        <v>0.71192806737992265</v>
      </c>
      <c r="D9" s="93">
        <v>34788</v>
      </c>
      <c r="E9" s="93">
        <v>6255</v>
      </c>
      <c r="F9" s="93">
        <v>8786</v>
      </c>
      <c r="G9" s="90">
        <v>2012</v>
      </c>
      <c r="H9" s="40"/>
      <c r="I9" s="59"/>
    </row>
    <row r="10" spans="1:9" ht="36" customHeight="1">
      <c r="A10" s="227">
        <v>2013</v>
      </c>
      <c r="B10" s="95">
        <v>65.958904109589042</v>
      </c>
      <c r="C10" s="96">
        <v>0.68251620975998184</v>
      </c>
      <c r="D10" s="97">
        <v>34668</v>
      </c>
      <c r="E10" s="97">
        <v>6000</v>
      </c>
      <c r="F10" s="97">
        <v>8791</v>
      </c>
      <c r="G10" s="94">
        <v>2013</v>
      </c>
      <c r="H10" s="41"/>
      <c r="I10" s="59"/>
    </row>
    <row r="11" spans="1:9" ht="36" customHeight="1">
      <c r="A11" s="228">
        <v>2014</v>
      </c>
      <c r="B11" s="103">
        <v>0.65534260124927202</v>
      </c>
      <c r="C11" s="104">
        <v>0.76669320896371285</v>
      </c>
      <c r="D11" s="105">
        <v>38693</v>
      </c>
      <c r="E11" s="105">
        <v>6740</v>
      </c>
      <c r="F11" s="105">
        <v>8791</v>
      </c>
      <c r="G11" s="102">
        <v>2014</v>
      </c>
      <c r="H11" s="41"/>
      <c r="I11" s="59"/>
    </row>
    <row r="12" spans="1:9" ht="36" customHeight="1">
      <c r="A12" s="227">
        <v>2015</v>
      </c>
      <c r="B12" s="127">
        <f>+(D12*1000/(8760*E12))</f>
        <v>0.65163177629967406</v>
      </c>
      <c r="C12" s="126">
        <f>+E12/F12</f>
        <v>0.84924945972781962</v>
      </c>
      <c r="D12" s="97">
        <v>41499.300000000003</v>
      </c>
      <c r="E12" s="97">
        <v>7270</v>
      </c>
      <c r="F12" s="97">
        <v>8560.5</v>
      </c>
      <c r="G12" s="94">
        <v>2015</v>
      </c>
      <c r="H12" s="41"/>
      <c r="I12" s="59"/>
    </row>
    <row r="13" spans="1:9" ht="36" customHeight="1">
      <c r="A13" s="227">
        <v>2016</v>
      </c>
      <c r="B13" s="127">
        <f>+(D13*1000/(8760*E13))</f>
        <v>0.64957178346276556</v>
      </c>
      <c r="C13" s="126">
        <f>+E13/F13</f>
        <v>0.86867624722514314</v>
      </c>
      <c r="D13" s="97">
        <v>42307</v>
      </c>
      <c r="E13" s="97">
        <v>7435</v>
      </c>
      <c r="F13" s="97">
        <v>8559</v>
      </c>
      <c r="G13" s="94">
        <v>2016</v>
      </c>
      <c r="H13" s="41"/>
      <c r="I13" s="59"/>
    </row>
    <row r="14" spans="1:9" ht="36" customHeight="1">
      <c r="A14" s="229">
        <v>2017</v>
      </c>
      <c r="B14" s="106">
        <f>+(D14*1000/(8760*E14))</f>
        <v>0.66204232536644492</v>
      </c>
      <c r="C14" s="107">
        <f>+E14/F14</f>
        <v>0.77236971484759098</v>
      </c>
      <c r="D14" s="101">
        <v>45555</v>
      </c>
      <c r="E14" s="101">
        <v>7855</v>
      </c>
      <c r="F14" s="101">
        <v>10170</v>
      </c>
      <c r="G14" s="100">
        <v>2017</v>
      </c>
      <c r="H14" s="41"/>
      <c r="I14" s="59"/>
    </row>
    <row r="15" spans="1:9" s="32" customFormat="1" ht="4.2" customHeight="1">
      <c r="A15" s="42"/>
      <c r="B15" s="60"/>
      <c r="C15" s="43"/>
      <c r="D15" s="29"/>
      <c r="E15" s="29"/>
      <c r="F15" s="29"/>
      <c r="G15" s="30"/>
      <c r="H15" s="41"/>
    </row>
    <row r="16" spans="1:9" s="45" customFormat="1" ht="19.5" customHeight="1">
      <c r="A16" s="367" t="s">
        <v>23</v>
      </c>
      <c r="B16" s="369" t="s">
        <v>24</v>
      </c>
      <c r="C16" s="369"/>
      <c r="D16" s="370" t="s">
        <v>25</v>
      </c>
      <c r="E16" s="372" t="s">
        <v>26</v>
      </c>
      <c r="F16" s="372"/>
      <c r="G16" s="373" t="s">
        <v>27</v>
      </c>
      <c r="H16" s="44"/>
    </row>
    <row r="17" spans="1:11" s="45" customFormat="1" ht="19.5" customHeight="1">
      <c r="A17" s="368"/>
      <c r="B17" s="375" t="s">
        <v>28</v>
      </c>
      <c r="C17" s="375"/>
      <c r="D17" s="371"/>
      <c r="E17" s="376" t="s">
        <v>29</v>
      </c>
      <c r="F17" s="376"/>
      <c r="G17" s="374"/>
      <c r="H17" s="46"/>
      <c r="I17" s="99"/>
      <c r="K17" s="98"/>
    </row>
    <row r="18" spans="1:11" s="45" customFormat="1" ht="19.5" customHeight="1">
      <c r="A18" s="367" t="s">
        <v>30</v>
      </c>
      <c r="B18" s="369" t="s">
        <v>109</v>
      </c>
      <c r="C18" s="369"/>
      <c r="D18" s="370" t="s">
        <v>25</v>
      </c>
      <c r="E18" s="372" t="s">
        <v>110</v>
      </c>
      <c r="F18" s="372"/>
      <c r="G18" s="373" t="s">
        <v>32</v>
      </c>
      <c r="H18" s="46"/>
      <c r="I18" s="98"/>
      <c r="K18" s="98"/>
    </row>
    <row r="19" spans="1:11" s="45" customFormat="1" ht="19.5" customHeight="1">
      <c r="A19" s="368"/>
      <c r="B19" s="375" t="s">
        <v>33</v>
      </c>
      <c r="C19" s="375"/>
      <c r="D19" s="371"/>
      <c r="E19" s="376" t="s">
        <v>34</v>
      </c>
      <c r="F19" s="376"/>
      <c r="G19" s="374"/>
      <c r="H19" s="46"/>
    </row>
    <row r="20" spans="1:11" s="50" customFormat="1" ht="19.5" customHeight="1">
      <c r="A20" s="47" t="s">
        <v>35</v>
      </c>
      <c r="B20" s="45"/>
      <c r="C20" s="45"/>
      <c r="D20" s="48"/>
      <c r="E20" s="46"/>
      <c r="F20" s="46"/>
      <c r="G20" s="49" t="s">
        <v>36</v>
      </c>
    </row>
    <row r="24" spans="1:11">
      <c r="A24" s="51"/>
      <c r="B24" s="51"/>
      <c r="C24" s="51"/>
      <c r="D24" s="51"/>
      <c r="E24" s="51"/>
    </row>
  </sheetData>
  <mergeCells count="20">
    <mergeCell ref="A18:A19"/>
    <mergeCell ref="B18:C18"/>
    <mergeCell ref="D18:D19"/>
    <mergeCell ref="E18:F18"/>
    <mergeCell ref="G18:G19"/>
    <mergeCell ref="B19:C19"/>
    <mergeCell ref="E19:F19"/>
    <mergeCell ref="A16:A17"/>
    <mergeCell ref="B16:C16"/>
    <mergeCell ref="D16:D17"/>
    <mergeCell ref="E16:F16"/>
    <mergeCell ref="G16:G17"/>
    <mergeCell ref="B17:C17"/>
    <mergeCell ref="E17:F17"/>
    <mergeCell ref="A6:A7"/>
    <mergeCell ref="G6:G7"/>
    <mergeCell ref="A1:G1"/>
    <mergeCell ref="A2:G2"/>
    <mergeCell ref="A3:G3"/>
    <mergeCell ref="A4:G4"/>
  </mergeCells>
  <printOptions horizontalCentered="1" verticalCentered="1"/>
  <pageMargins left="0" right="0" top="0" bottom="0" header="0.51181102362204722" footer="0.51181102362204722"/>
  <pageSetup paperSize="9" orientation="landscape" r:id="rId1"/>
  <headerFooter alignWithMargins="0"/>
  <rowBreaks count="1" manualBreakCount="1">
    <brk id="20"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إحصاءات الكهرباء والماء 2017</ArabicTitle>
    <PublishingRollupImage xmlns="http://schemas.microsoft.com/sharepoint/v3" xsi:nil="true"/>
    <DocumentDescription xmlns="b1657202-86a7-46c3-ba71-02bb0da5a392">إحصاءات الكهرباء والماء 2017</DocumentDescription>
    <Visible xmlns="b1657202-86a7-46c3-ba71-02bb0da5a392">true</Visible>
    <EnglishTitle xmlns="b1657202-86a7-46c3-ba71-02bb0da5a392">Chapter 4, Electricity And Water Statistics,2017</EnglishTitle>
    <Year xmlns="b1657202-86a7-46c3-ba71-02bb0da5a392">2017</Year>
    <DocType xmlns="b1657202-86a7-46c3-ba71-02bb0da5a392">
      <Value>Publication</Value>
    </DocType>
    <PublishingStartDate xmlns="http://schemas.microsoft.com/sharepoint/v3">2017-11-01T18:00:00+00:00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umentDescription0 xmlns="423524d6-f9d7-4b47-aadf-7b8f6888b7b0">Chapter 4, Electricity And Water Statistics,2017</DocumentDescription0>
    <DocPeriodicity xmlns="423524d6-f9d7-4b47-aadf-7b8f6888b7b0">Annual</DocPeriodicity>
  </documentManagement>
</p:properties>
</file>

<file path=customXml/itemProps1.xml><?xml version="1.0" encoding="utf-8"?>
<ds:datastoreItem xmlns:ds="http://schemas.openxmlformats.org/officeDocument/2006/customXml" ds:itemID="{085D16DF-9F31-4053-9863-E7CB324BACBB}"/>
</file>

<file path=customXml/itemProps2.xml><?xml version="1.0" encoding="utf-8"?>
<ds:datastoreItem xmlns:ds="http://schemas.openxmlformats.org/officeDocument/2006/customXml" ds:itemID="{ADBFDB7C-48C9-4B42-A62B-0D09FED72A31}"/>
</file>

<file path=customXml/itemProps3.xml><?xml version="1.0" encoding="utf-8"?>
<ds:datastoreItem xmlns:ds="http://schemas.openxmlformats.org/officeDocument/2006/customXml" ds:itemID="{639F853B-ACEC-4DB2-B6A8-C1CAA22F1C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المقدمة</vt:lpstr>
      <vt:lpstr>التقديم</vt:lpstr>
      <vt:lpstr>25</vt:lpstr>
      <vt:lpstr>26</vt:lpstr>
      <vt:lpstr>27</vt:lpstr>
      <vt:lpstr>28</vt:lpstr>
      <vt:lpstr>29</vt:lpstr>
      <vt:lpstr>Gr_14</vt:lpstr>
      <vt:lpstr>30</vt:lpstr>
      <vt:lpstr>Gr_15</vt:lpstr>
      <vt:lpstr>'25'!Print_Area</vt:lpstr>
      <vt:lpstr>'26'!Print_Area</vt:lpstr>
      <vt:lpstr>'27'!Print_Area</vt:lpstr>
      <vt:lpstr>'28'!Print_Area</vt:lpstr>
      <vt:lpstr>'29'!Print_Area</vt:lpstr>
      <vt:lpstr>'30'!Print_Area</vt:lpstr>
      <vt:lpstr>Gr_14!Print_Area</vt:lpstr>
      <vt:lpstr>Gr_15!Print_Area</vt:lpstr>
      <vt:lpstr>التقديم!Print_Area</vt:lpstr>
      <vt:lpstr>المقدمة!Print_Area</vt:lpstr>
      <vt:lpstr>'25'!Print_Titles</vt:lpstr>
      <vt:lpstr>'26'!Print_Titles</vt:lpstr>
      <vt:lpstr>'27'!Print_Titles</vt:lpstr>
      <vt:lpstr>'28'!Print_Titles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4, Electricity And Water Statistics,2016</dc:title>
  <dc:creator/>
  <cp:keywords/>
  <cp:lastModifiedBy/>
  <dcterms:created xsi:type="dcterms:W3CDTF">2006-09-16T00:00:00Z</dcterms:created>
  <dcterms:modified xsi:type="dcterms:W3CDTF">2019-01-30T05:39:11Z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Chapter 4, Electricity And Water Statistics,2016</vt:lpwstr>
  </property>
</Properties>
</file>